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AGD\210. GAGD\210.025. INSTRUMENTOS ARCHIVÍSTICOS\210.025.005. Planes Institucionales de Archivos – PINAR\2018 PINAR Final\"/>
    </mc:Choice>
  </mc:AlternateContent>
  <xr:revisionPtr revIDLastSave="0" documentId="13_ncr:1_{930A7564-D379-41A1-A863-6C7677CBA20E}" xr6:coauthVersionLast="36" xr6:coauthVersionMax="36" xr10:uidLastSave="{00000000-0000-0000-0000-000000000000}"/>
  <bookViews>
    <workbookView xWindow="0" yWindow="0" windowWidth="28800" windowHeight="12225" xr2:uid="{BE6E9CFC-9A5C-4CF3-942E-FD868604E19E}"/>
  </bookViews>
  <sheets>
    <sheet name="AspectoVsEejes" sheetId="2" r:id="rId1"/>
    <sheet name="Ponderación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1" i="4" l="1"/>
  <c r="G11" i="4"/>
  <c r="F11" i="4"/>
  <c r="E11" i="4"/>
  <c r="D11" i="4"/>
  <c r="C11" i="4"/>
  <c r="D21" i="4" s="1"/>
  <c r="H10" i="4"/>
  <c r="G10" i="4"/>
  <c r="F10" i="4"/>
  <c r="E10" i="4"/>
  <c r="D10" i="4"/>
  <c r="C10" i="4"/>
  <c r="D19" i="4" s="1"/>
  <c r="H9" i="4"/>
  <c r="G9" i="4"/>
  <c r="F9" i="4"/>
  <c r="E9" i="4"/>
  <c r="D9" i="4"/>
  <c r="C9" i="4"/>
  <c r="D22" i="4" s="1"/>
  <c r="H8" i="4"/>
  <c r="G8" i="4"/>
  <c r="F8" i="4"/>
  <c r="E8" i="4"/>
  <c r="D8" i="4"/>
  <c r="C8" i="4"/>
  <c r="D20" i="4" s="1"/>
  <c r="H7" i="4"/>
  <c r="G7" i="4"/>
  <c r="F7" i="4"/>
  <c r="E7" i="4"/>
  <c r="D7" i="4"/>
  <c r="I11" i="4" l="1"/>
  <c r="D12" i="4"/>
  <c r="H12" i="4"/>
  <c r="I10" i="4"/>
  <c r="E12" i="4"/>
  <c r="F12" i="4"/>
  <c r="G12" i="4"/>
  <c r="I8" i="4"/>
  <c r="C21" i="2"/>
  <c r="W38" i="2" l="1"/>
  <c r="U38" i="2"/>
  <c r="S38" i="2"/>
  <c r="Q38" i="2"/>
  <c r="O38" i="2"/>
  <c r="K38" i="2"/>
  <c r="I38" i="2"/>
  <c r="G38" i="2"/>
  <c r="E38" i="2"/>
  <c r="C38" i="2"/>
  <c r="W21" i="2"/>
  <c r="U21" i="2"/>
  <c r="S21" i="2"/>
  <c r="Q21" i="2"/>
  <c r="O21" i="2"/>
  <c r="K21" i="2"/>
  <c r="I21" i="2"/>
  <c r="G21" i="2"/>
  <c r="E21" i="2"/>
  <c r="I9" i="4"/>
</calcChain>
</file>

<file path=xl/sharedStrings.xml><?xml version="1.0" encoding="utf-8"?>
<sst xmlns="http://schemas.openxmlformats.org/spreadsheetml/2006/main" count="289" uniqueCount="72">
  <si>
    <t>Administración de archivos</t>
  </si>
  <si>
    <t xml:space="preserve">Acceso a la </t>
  </si>
  <si>
    <t>información</t>
  </si>
  <si>
    <t>Preservación de la información</t>
  </si>
  <si>
    <t>Aspectos Tecnológicos y de seguridad</t>
  </si>
  <si>
    <t>Fortalecimiento y articulación</t>
  </si>
  <si>
    <t>Se considera el ciclo vital de los documentos integrando aspectos administrativos, legales, funcionales y técnicos.</t>
  </si>
  <si>
    <t>Se cuenta con políticas que garanticen la disponibilidad y accesibilidad de la información.</t>
  </si>
  <si>
    <t>Se cuenta con procesos y herramientas normalizados para la preservación y conservación a largo plazo de los documentos.</t>
  </si>
  <si>
    <t>Se cuenta con políticas asociadas a las herramientas tecnológicas que respaldan la seguridad, usabilidad, acabildad, integridad y autenticidad de la información.</t>
  </si>
  <si>
    <t>La gestión documental se encuentra implementada acorde con el modelo integrado de planeación y gestión.</t>
  </si>
  <si>
    <t>Se cuenta con todos los instrumentos archivísticos socializados e implementados.</t>
  </si>
  <si>
    <t>Se cuenta con personal idóneo y suficiente para atender las necesidades documentales y de archivo de los ciudadanos.</t>
  </si>
  <si>
    <t>Se cuenta con un esquema de metadatos, integrado a otros sistemas de gestión.</t>
  </si>
  <si>
    <t>Se cuenta con herramientas tecnológicas acordes a las necesidades de la entidad, las cuales permiten hacer bueno uso de los documentos.</t>
  </si>
  <si>
    <t>Se tiene articulada la política de gestión documental con los sistemas y modelos de gestión de la entidad.</t>
  </si>
  <si>
    <t>Se cuenta con procesos de seguimiento, evaluación y mejora para la gestión de los documentos.</t>
  </si>
  <si>
    <t>Se cuenta con esquemas de comunicación en la entidad para difundir la importancia de la gestión de documentos.</t>
  </si>
  <si>
    <t>Se cuenta con archivos centrales e históricos.</t>
  </si>
  <si>
    <t>Se cuenta con acuerdos de confidencialidad y políticas de protección de datos a nivel interno y con terceros.</t>
  </si>
  <si>
    <t>Se cuenta con alianzas estratégicas que permitan mejorar e innovar la función archivística de la entidad.</t>
  </si>
  <si>
    <t>Se tiene establecida la política de gestión documental</t>
  </si>
  <si>
    <t>Se cuenta con esquemas de capacitación y formación internos para la gestión de documentos articulados con el plan institucional de capacitación.</t>
  </si>
  <si>
    <t>La conservación y preservación se basa en la normativa, requisitos legales, administrativos y técnicos que le aplican a la entidad.</t>
  </si>
  <si>
    <t>Se cuenta con políticas que permitan adoptar tecnologías que contemplen servicios y contenidos orientados a gestión de los documentos.</t>
  </si>
  <si>
    <t>Se aplica el marco legal y normativo concerniente a la función archivística</t>
  </si>
  <si>
    <t>Los instrumentos archivísticos involucran la documentación electrónica.</t>
  </si>
  <si>
    <t>Se cuenta con instrumentos archivísticos de descripción y clasificación para sus archivos.</t>
  </si>
  <si>
    <t xml:space="preserve">Se cuenta con un Sistema Integrado de Conservación SIC </t>
  </si>
  <si>
    <t>Las aplicaciones son capaces de generar y gestionar documentos de valor archivístico cumpliendo con los procesos establecidos.</t>
  </si>
  <si>
    <t>Se cuenta con un sistema de gestión documental basado en estándares nacionales e internacionales.</t>
  </si>
  <si>
    <t>Se cuenta con procesos y flujos documentales normalizados y medibles.</t>
  </si>
  <si>
    <t>El personal hace buen uso de las herramientas tecnológicas destinadas a la administración de la información de la entidad.</t>
  </si>
  <si>
    <t>Se cuenta con una infraestructura adecuada para el almacenamiento conservación y preservación de la documentación física y electrónica.</t>
  </si>
  <si>
    <t>Se encuentra estandarizada la administración y gestión de la información y los datos en herramientas tecnológicas articuladas con el sistema de gestión de seguridad de la información y los procesos archivísticos</t>
  </si>
  <si>
    <t>Se tienen implementadas acciones para la gestión del cambio.</t>
  </si>
  <si>
    <t>Se documentan procesos o actividades de gestión de documentos</t>
  </si>
  <si>
    <t>Se ha establecido la caracterización de usuarios de acuerdo a sus necesidades de información.</t>
  </si>
  <si>
    <t>Se cuenta con procesos documentados de valoración y disposición final.</t>
  </si>
  <si>
    <t>Se cuenta con mecanismos técnicos que permitan mejorar la adquisición y uso y mantenimiento de las herramientas tecnológicas.</t>
  </si>
  <si>
    <t>Se cuenta con procesos de mejora continua.</t>
  </si>
  <si>
    <t>Se cuenta con la infraestructura adecuada para resolver las necesidades documentales y de archivo.</t>
  </si>
  <si>
    <t>Se cuenta con iniciativas para fomentar el uso de nuevas tecnologías para optimizar el uso del papel.</t>
  </si>
  <si>
    <t>Se tiene implementados estándares que garanticen la preservación y conservación de los documentos.</t>
  </si>
  <si>
    <t>Se cuenta con tecnología asociada al servicio al ciudadano, que le permita la participación e interacción.</t>
  </si>
  <si>
    <t>Se cuenta con instancias asesoras que formulen lineamientos para la aplicación de la función archivística de la entidad.</t>
  </si>
  <si>
    <t>El personal de la entidad conoce la importancia de los documentos e interioriza las políticas y directrices concernientes a la gestión de los documentos.</t>
  </si>
  <si>
    <t>Se tiene implementada la estrategia de Gobierno en Línea -GEL (Gobierno Digital)</t>
  </si>
  <si>
    <t>Se cuenta con esquemas de migración y conversión normalizados.</t>
  </si>
  <si>
    <t>Se cuenta con modelos para la identificación, evaluación y análisis de riesgos.</t>
  </si>
  <si>
    <t>Se tienen identificados los roles y responsabilidades del personal y las áreas frente a los documentos.</t>
  </si>
  <si>
    <t>Se cuenta con el presupuesto adecuado para atender las necesidades documentales y de archivo</t>
  </si>
  <si>
    <t>Se cuenta con canales (locales y en línea) de servicio, atención y orientación al ciudadano.</t>
  </si>
  <si>
    <t>Se cuentan con modelos o esquemas de continuidad del negocio.</t>
  </si>
  <si>
    <t>Se cuenta con directrices de seguridad de información con relación al recurso humano, al entorno físico y electrónico, el acceso y los sistemas de información.</t>
  </si>
  <si>
    <t>La alta dirección está comprometida con el desarrollo de la función archivística de la entidad.</t>
  </si>
  <si>
    <t>TOTAL</t>
  </si>
  <si>
    <t>Aspecto Critico</t>
  </si>
  <si>
    <t xml:space="preserve"> 3. La tablas de retención documental se encuentran en proceso de convalidación. (implementación)</t>
  </si>
  <si>
    <t>Se cuenta Con el presupuesto adecuado para atender las necesidades documentales y de archivo.</t>
  </si>
  <si>
    <t>Acceso a la  información</t>
  </si>
  <si>
    <t>ASPECTOS CRITICOS</t>
  </si>
  <si>
    <t>EJES ARTICULADORES</t>
  </si>
  <si>
    <t>Impacto</t>
  </si>
  <si>
    <t>Impaxto</t>
  </si>
  <si>
    <t>Administración de Archivos</t>
  </si>
  <si>
    <t>Acceso a la información</t>
  </si>
  <si>
    <t>1. Procedimental la línea técnica de conformación de expedientes híbridos..</t>
  </si>
  <si>
    <t xml:space="preserve">2.Se cuenta con la planeación de los programas específicos de: Programa de documentos vitales y esenciales, programa de reprografía y programa de documentos especiales, mas no el marco metodológico para la elaboración e implementación de los programas. </t>
  </si>
  <si>
    <t xml:space="preserve"> 4. En la actualidad se han realizado requisitos para implementar flujos electrónicos, mas no se encuentra en su totalidad consolidados en el instrumento archivístico:  Modelo de requisitos para la gestión de documentos electrónicos.</t>
  </si>
  <si>
    <t>Orden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</si>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</sst>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9B0B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4C2DE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3" borderId="0" xfId="0" applyFont="1" applyFill="1" applyAlignment="1">
      <alignment horizont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justify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wrapText="1"/>
    </xf>
    <xf numFmtId="0" fontId="1" fillId="3" borderId="0" xfId="0" applyFont="1" applyFill="1" applyBorder="1"/>
    <xf numFmtId="0" fontId="6" fillId="4" borderId="7" xfId="0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justify" vertical="center" wrapText="1"/>
    </xf>
    <xf numFmtId="0" fontId="1" fillId="3" borderId="0" xfId="0" applyFont="1" applyFill="1" applyAlignment="1">
      <alignment horizontal="justify"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4" fillId="3" borderId="6" xfId="0" applyFont="1" applyFill="1" applyBorder="1" applyAlignment="1">
      <alignment horizontal="justify" vertical="center" wrapText="1"/>
    </xf>
    <xf numFmtId="0" fontId="5" fillId="3" borderId="4" xfId="0" applyFont="1" applyFill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justify" vertical="justify" wrapText="1"/>
    </xf>
    <xf numFmtId="0" fontId="1" fillId="3" borderId="0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justify"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justify" vertical="center" wrapText="1"/>
    </xf>
    <xf numFmtId="0" fontId="4" fillId="3" borderId="6" xfId="0" applyFont="1" applyFill="1" applyBorder="1" applyAlignment="1">
      <alignment horizontal="justify" vertical="center" wrapText="1"/>
    </xf>
    <xf numFmtId="0" fontId="2" fillId="4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4C2DE"/>
      <color rgb="FF59B0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556fac92-8018-4bea-9a98-ab80e9c9c83f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cid:556fac92-8018-4bea-9a98-ab80e9c9c83f" TargetMode="External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76200</xdr:colOff>
      <xdr:row>40</xdr:row>
      <xdr:rowOff>38100</xdr:rowOff>
    </xdr:from>
    <xdr:to>
      <xdr:col>23</xdr:col>
      <xdr:colOff>127635</xdr:colOff>
      <xdr:row>42</xdr:row>
      <xdr:rowOff>228600</xdr:rowOff>
    </xdr:to>
    <xdr:pic>
      <xdr:nvPicPr>
        <xdr:cNvPr id="2" name="Imagen 1" descr="cid:556fac92-8018-4bea-9a98-ab80e9c9c83f">
          <a:extLst>
            <a:ext uri="{FF2B5EF4-FFF2-40B4-BE49-F238E27FC236}">
              <a16:creationId xmlns:a16="http://schemas.microsoft.com/office/drawing/2014/main" id="{2880406D-0058-4492-A567-587DE3964773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13900" y="23088600"/>
          <a:ext cx="3213735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381000</xdr:colOff>
      <xdr:row>6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97F14A-C00D-4FBC-BBB4-C5BB09502C7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474" t="7853" b="7373"/>
        <a:stretch/>
      </xdr:blipFill>
      <xdr:spPr bwMode="auto">
        <a:xfrm>
          <a:off x="38100" y="0"/>
          <a:ext cx="1943100" cy="11811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5</xdr:col>
      <xdr:colOff>2501944</xdr:colOff>
      <xdr:row>0</xdr:row>
      <xdr:rowOff>159835</xdr:rowOff>
    </xdr:from>
    <xdr:ext cx="17538656" cy="937629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3952EFFD-40C4-441D-9CD4-3DCE14A78D29}"/>
            </a:ext>
          </a:extLst>
        </xdr:cNvPr>
        <xdr:cNvSpPr/>
      </xdr:nvSpPr>
      <xdr:spPr>
        <a:xfrm>
          <a:off x="11303044" y="159835"/>
          <a:ext cx="17538656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MATRICES</a:t>
          </a:r>
          <a:r>
            <a:rPr lang="es-E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DE ASPECTOS CRITICOS - EJES ARTICULADORES</a:t>
          </a:r>
          <a:endParaRPr lang="es-E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78441</xdr:colOff>
      <xdr:row>0</xdr:row>
      <xdr:rowOff>0</xdr:rowOff>
    </xdr:from>
    <xdr:to>
      <xdr:col>2</xdr:col>
      <xdr:colOff>497541</xdr:colOff>
      <xdr:row>6</xdr:row>
      <xdr:rowOff>62913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096F37F-8561-48DF-B244-BE8BABE0FD4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474" t="7853" b="7373"/>
        <a:stretch/>
      </xdr:blipFill>
      <xdr:spPr bwMode="auto">
        <a:xfrm>
          <a:off x="78441" y="0"/>
          <a:ext cx="1943100" cy="11811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761999</xdr:colOff>
      <xdr:row>24</xdr:row>
      <xdr:rowOff>33618</xdr:rowOff>
    </xdr:from>
    <xdr:to>
      <xdr:col>11</xdr:col>
      <xdr:colOff>479498</xdr:colOff>
      <xdr:row>30</xdr:row>
      <xdr:rowOff>24654</xdr:rowOff>
    </xdr:to>
    <xdr:pic>
      <xdr:nvPicPr>
        <xdr:cNvPr id="3" name="Imagen 2" descr="cid:556fac92-8018-4bea-9a98-ab80e9c9c83f">
          <a:extLst>
            <a:ext uri="{FF2B5EF4-FFF2-40B4-BE49-F238E27FC236}">
              <a16:creationId xmlns:a16="http://schemas.microsoft.com/office/drawing/2014/main" id="{A6BEE792-8302-4F94-8A47-D64032BB2FE3}"/>
            </a:ext>
          </a:extLst>
        </xdr:cNvPr>
        <xdr:cNvPicPr/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50587" y="12057530"/>
          <a:ext cx="3213735" cy="106680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2054679</xdr:colOff>
      <xdr:row>1</xdr:row>
      <xdr:rowOff>13607</xdr:rowOff>
    </xdr:from>
    <xdr:ext cx="11185070" cy="561949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13F13948-61FA-4F86-A400-6C1A704EF1EC}"/>
            </a:ext>
          </a:extLst>
        </xdr:cNvPr>
        <xdr:cNvSpPr/>
      </xdr:nvSpPr>
      <xdr:spPr>
        <a:xfrm>
          <a:off x="3578679" y="190500"/>
          <a:ext cx="11185070" cy="56194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MATRIZ</a:t>
          </a:r>
          <a:r>
            <a:rPr lang="es-ES" sz="3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DE IMPACTO DE ASPECTOS CRITICOS</a:t>
          </a:r>
          <a:endParaRPr lang="es-ES" sz="3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2109107</xdr:colOff>
      <xdr:row>13</xdr:row>
      <xdr:rowOff>122464</xdr:rowOff>
    </xdr:from>
    <xdr:ext cx="11185070" cy="561949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5CE0F336-A296-4CAA-BCFC-DF9008435D86}"/>
            </a:ext>
          </a:extLst>
        </xdr:cNvPr>
        <xdr:cNvSpPr/>
      </xdr:nvSpPr>
      <xdr:spPr>
        <a:xfrm>
          <a:off x="3633107" y="4830535"/>
          <a:ext cx="11185070" cy="56194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MATRIZ DE RESULTADOS</a:t>
          </a:r>
          <a:r>
            <a:rPr lang="es-ES" sz="3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DE IMPACTO DE ASPECTOS CRITICOS</a:t>
          </a:r>
          <a:endParaRPr lang="es-ES" sz="3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CAAC8-0076-462A-B482-5AA3DE694E97}">
  <dimension ref="A8:W60"/>
  <sheetViews>
    <sheetView tabSelected="1" zoomScale="55" zoomScaleNormal="55" workbookViewId="0">
      <selection activeCell="L14" sqref="L14"/>
    </sheetView>
  </sheetViews>
  <sheetFormatPr baseColWidth="10" defaultColWidth="15" defaultRowHeight="14.25" x14ac:dyDescent="0.25"/>
  <cols>
    <col min="1" max="1" width="23.7109375" style="20" customWidth="1"/>
    <col min="2" max="2" width="45" style="20" customWidth="1"/>
    <col min="3" max="3" width="10.5703125" style="4" customWidth="1"/>
    <col min="4" max="4" width="38.7109375" style="20" customWidth="1"/>
    <col min="5" max="5" width="13" style="4" bestFit="1" customWidth="1"/>
    <col min="6" max="6" width="38.7109375" style="20" customWidth="1"/>
    <col min="7" max="7" width="14.85546875" style="4" bestFit="1" customWidth="1"/>
    <col min="8" max="8" width="47.28515625" style="20" customWidth="1"/>
    <col min="9" max="9" width="10.140625" style="4" customWidth="1"/>
    <col min="10" max="10" width="47.85546875" style="20" customWidth="1"/>
    <col min="11" max="11" width="11.85546875" style="4" customWidth="1"/>
    <col min="12" max="12" width="21.28515625" style="20" customWidth="1"/>
    <col min="13" max="13" width="18.28515625" style="20" customWidth="1"/>
    <col min="14" max="14" width="38.7109375" style="20" customWidth="1"/>
    <col min="15" max="15" width="10.140625" style="4" customWidth="1"/>
    <col min="16" max="16" width="40" style="20" customWidth="1"/>
    <col min="17" max="17" width="11" style="4" customWidth="1"/>
    <col min="18" max="18" width="34.28515625" style="20" customWidth="1"/>
    <col min="19" max="19" width="11.42578125" style="4" customWidth="1"/>
    <col min="20" max="20" width="35.28515625" style="20" customWidth="1"/>
    <col min="21" max="21" width="10.28515625" style="4" customWidth="1"/>
    <col min="22" max="22" width="26.7109375" style="20" customWidth="1"/>
    <col min="23" max="23" width="10.28515625" style="4" customWidth="1"/>
    <col min="24" max="16384" width="15" style="20"/>
  </cols>
  <sheetData>
    <row r="8" spans="1:23" ht="18" x14ac:dyDescent="0.25">
      <c r="A8" s="4"/>
      <c r="B8" s="30" t="s">
        <v>62</v>
      </c>
      <c r="C8" s="30"/>
      <c r="D8" s="30"/>
      <c r="E8" s="30"/>
      <c r="F8" s="30"/>
      <c r="G8" s="30"/>
      <c r="H8" s="30"/>
      <c r="I8" s="30"/>
      <c r="J8" s="30"/>
      <c r="L8" s="4"/>
      <c r="M8" s="4"/>
      <c r="N8" s="31" t="s">
        <v>62</v>
      </c>
      <c r="O8" s="31"/>
      <c r="P8" s="31"/>
      <c r="Q8" s="31"/>
      <c r="R8" s="31"/>
      <c r="S8" s="31"/>
      <c r="T8" s="31"/>
      <c r="U8" s="31"/>
      <c r="V8" s="31"/>
    </row>
    <row r="9" spans="1:23" ht="15" x14ac:dyDescent="0.25">
      <c r="A9" s="32" t="s">
        <v>57</v>
      </c>
      <c r="B9" s="32" t="s">
        <v>0</v>
      </c>
      <c r="C9" s="32" t="s">
        <v>63</v>
      </c>
      <c r="D9" s="32" t="s">
        <v>60</v>
      </c>
      <c r="E9" s="32" t="s">
        <v>63</v>
      </c>
      <c r="F9" s="32" t="s">
        <v>3</v>
      </c>
      <c r="G9" s="32" t="s">
        <v>63</v>
      </c>
      <c r="H9" s="32" t="s">
        <v>4</v>
      </c>
      <c r="I9" s="32" t="s">
        <v>63</v>
      </c>
      <c r="J9" s="32" t="s">
        <v>5</v>
      </c>
      <c r="K9" s="35" t="s">
        <v>63</v>
      </c>
      <c r="L9" s="4"/>
      <c r="M9" s="32" t="s">
        <v>57</v>
      </c>
      <c r="N9" s="32" t="s">
        <v>0</v>
      </c>
      <c r="O9" s="32" t="s">
        <v>63</v>
      </c>
      <c r="P9" s="25" t="s">
        <v>1</v>
      </c>
      <c r="Q9" s="32" t="s">
        <v>63</v>
      </c>
      <c r="R9" s="32" t="s">
        <v>3</v>
      </c>
      <c r="S9" s="32" t="s">
        <v>63</v>
      </c>
      <c r="T9" s="32" t="s">
        <v>4</v>
      </c>
      <c r="U9" s="32" t="s">
        <v>63</v>
      </c>
      <c r="V9" s="32" t="s">
        <v>5</v>
      </c>
      <c r="W9" s="32" t="s">
        <v>64</v>
      </c>
    </row>
    <row r="10" spans="1:23" ht="15" x14ac:dyDescent="0.2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5"/>
      <c r="L10" s="4"/>
      <c r="M10" s="32"/>
      <c r="N10" s="32"/>
      <c r="O10" s="32"/>
      <c r="P10" s="25" t="s">
        <v>2</v>
      </c>
      <c r="Q10" s="32"/>
      <c r="R10" s="32"/>
      <c r="S10" s="32"/>
      <c r="T10" s="32"/>
      <c r="U10" s="32"/>
      <c r="V10" s="32"/>
      <c r="W10" s="32"/>
    </row>
    <row r="11" spans="1:23" ht="71.25" x14ac:dyDescent="0.25">
      <c r="A11" s="36" t="s">
        <v>67</v>
      </c>
      <c r="B11" s="21" t="s">
        <v>6</v>
      </c>
      <c r="C11" s="5">
        <v>1</v>
      </c>
      <c r="D11" s="21" t="s">
        <v>7</v>
      </c>
      <c r="E11" s="5"/>
      <c r="F11" s="21" t="s">
        <v>8</v>
      </c>
      <c r="G11" s="5">
        <v>1</v>
      </c>
      <c r="H11" s="21" t="s">
        <v>9</v>
      </c>
      <c r="I11" s="5">
        <v>1</v>
      </c>
      <c r="J11" s="21" t="s">
        <v>10</v>
      </c>
      <c r="K11" s="5">
        <v>1</v>
      </c>
      <c r="M11" s="33" t="s">
        <v>68</v>
      </c>
      <c r="N11" s="21" t="s">
        <v>6</v>
      </c>
      <c r="O11" s="5">
        <v>1</v>
      </c>
      <c r="P11" s="21" t="s">
        <v>7</v>
      </c>
      <c r="Q11" s="5">
        <v>1</v>
      </c>
      <c r="R11" s="21" t="s">
        <v>8</v>
      </c>
      <c r="S11" s="5">
        <v>1</v>
      </c>
      <c r="T11" s="21" t="s">
        <v>9</v>
      </c>
      <c r="U11" s="5">
        <v>1</v>
      </c>
      <c r="V11" s="21" t="s">
        <v>10</v>
      </c>
      <c r="W11" s="5"/>
    </row>
    <row r="12" spans="1:23" ht="71.25" x14ac:dyDescent="0.25">
      <c r="A12" s="36"/>
      <c r="B12" s="21" t="s">
        <v>11</v>
      </c>
      <c r="C12" s="5">
        <v>1</v>
      </c>
      <c r="D12" s="21" t="s">
        <v>12</v>
      </c>
      <c r="E12" s="5"/>
      <c r="F12" s="21" t="s">
        <v>13</v>
      </c>
      <c r="G12" s="5">
        <v>1</v>
      </c>
      <c r="H12" s="21" t="s">
        <v>14</v>
      </c>
      <c r="I12" s="5">
        <v>1</v>
      </c>
      <c r="J12" s="21" t="s">
        <v>15</v>
      </c>
      <c r="K12" s="5">
        <v>1</v>
      </c>
      <c r="M12" s="33"/>
      <c r="N12" s="21" t="s">
        <v>11</v>
      </c>
      <c r="O12" s="5">
        <v>1</v>
      </c>
      <c r="P12" s="21" t="s">
        <v>12</v>
      </c>
      <c r="Q12" s="5">
        <v>1</v>
      </c>
      <c r="R12" s="21" t="s">
        <v>13</v>
      </c>
      <c r="S12" s="5">
        <v>1</v>
      </c>
      <c r="T12" s="21" t="s">
        <v>14</v>
      </c>
      <c r="U12" s="5">
        <v>1</v>
      </c>
      <c r="V12" s="21" t="s">
        <v>15</v>
      </c>
      <c r="W12" s="5">
        <v>1</v>
      </c>
    </row>
    <row r="13" spans="1:23" ht="71.25" x14ac:dyDescent="0.25">
      <c r="A13" s="36"/>
      <c r="B13" s="21" t="s">
        <v>16</v>
      </c>
      <c r="C13" s="5">
        <v>1</v>
      </c>
      <c r="D13" s="21" t="s">
        <v>17</v>
      </c>
      <c r="E13" s="5"/>
      <c r="F13" s="21" t="s">
        <v>18</v>
      </c>
      <c r="G13" s="5">
        <v>1</v>
      </c>
      <c r="H13" s="21" t="s">
        <v>19</v>
      </c>
      <c r="I13" s="5">
        <v>1</v>
      </c>
      <c r="J13" s="21" t="s">
        <v>20</v>
      </c>
      <c r="K13" s="5"/>
      <c r="M13" s="33"/>
      <c r="N13" s="21" t="s">
        <v>16</v>
      </c>
      <c r="O13" s="5">
        <v>1</v>
      </c>
      <c r="P13" s="21" t="s">
        <v>17</v>
      </c>
      <c r="Q13" s="5">
        <v>1</v>
      </c>
      <c r="R13" s="21" t="s">
        <v>18</v>
      </c>
      <c r="S13" s="5"/>
      <c r="T13" s="21" t="s">
        <v>19</v>
      </c>
      <c r="U13" s="5">
        <v>1</v>
      </c>
      <c r="V13" s="21" t="s">
        <v>20</v>
      </c>
      <c r="W13" s="5"/>
    </row>
    <row r="14" spans="1:23" ht="71.25" x14ac:dyDescent="0.25">
      <c r="A14" s="36"/>
      <c r="B14" s="21" t="s">
        <v>21</v>
      </c>
      <c r="C14" s="5">
        <v>1</v>
      </c>
      <c r="D14" s="21" t="s">
        <v>22</v>
      </c>
      <c r="E14" s="5">
        <v>1</v>
      </c>
      <c r="F14" s="21" t="s">
        <v>23</v>
      </c>
      <c r="G14" s="5">
        <v>1</v>
      </c>
      <c r="H14" s="21" t="s">
        <v>24</v>
      </c>
      <c r="I14" s="5">
        <v>1</v>
      </c>
      <c r="J14" s="21" t="s">
        <v>25</v>
      </c>
      <c r="K14" s="5">
        <v>1</v>
      </c>
      <c r="M14" s="33"/>
      <c r="N14" s="21" t="s">
        <v>21</v>
      </c>
      <c r="O14" s="5">
        <v>1</v>
      </c>
      <c r="P14" s="21" t="s">
        <v>22</v>
      </c>
      <c r="Q14" s="5"/>
      <c r="R14" s="21" t="s">
        <v>23</v>
      </c>
      <c r="S14" s="5">
        <v>1</v>
      </c>
      <c r="T14" s="21" t="s">
        <v>24</v>
      </c>
      <c r="U14" s="5">
        <v>1</v>
      </c>
      <c r="V14" s="21" t="s">
        <v>25</v>
      </c>
      <c r="W14" s="5">
        <v>1</v>
      </c>
    </row>
    <row r="15" spans="1:23" ht="71.25" x14ac:dyDescent="0.25">
      <c r="A15" s="36"/>
      <c r="B15" s="21" t="s">
        <v>26</v>
      </c>
      <c r="C15" s="5">
        <v>1</v>
      </c>
      <c r="D15" s="21" t="s">
        <v>27</v>
      </c>
      <c r="E15" s="5">
        <v>1</v>
      </c>
      <c r="F15" s="21" t="s">
        <v>28</v>
      </c>
      <c r="G15" s="5">
        <v>1</v>
      </c>
      <c r="H15" s="21" t="s">
        <v>29</v>
      </c>
      <c r="I15" s="5">
        <v>1</v>
      </c>
      <c r="J15" s="21" t="s">
        <v>30</v>
      </c>
      <c r="K15" s="5">
        <v>1</v>
      </c>
      <c r="M15" s="33"/>
      <c r="N15" s="21" t="s">
        <v>26</v>
      </c>
      <c r="O15" s="5">
        <v>1</v>
      </c>
      <c r="P15" s="21" t="s">
        <v>27</v>
      </c>
      <c r="Q15" s="5">
        <v>1</v>
      </c>
      <c r="R15" s="21" t="s">
        <v>28</v>
      </c>
      <c r="S15" s="5">
        <v>1</v>
      </c>
      <c r="T15" s="21" t="s">
        <v>29</v>
      </c>
      <c r="U15" s="5">
        <v>1</v>
      </c>
      <c r="V15" s="21" t="s">
        <v>30</v>
      </c>
      <c r="W15" s="5">
        <v>1</v>
      </c>
    </row>
    <row r="16" spans="1:23" ht="114" x14ac:dyDescent="0.25">
      <c r="A16" s="36"/>
      <c r="B16" s="21" t="s">
        <v>31</v>
      </c>
      <c r="C16" s="5"/>
      <c r="D16" s="21" t="s">
        <v>32</v>
      </c>
      <c r="E16" s="5">
        <v>1</v>
      </c>
      <c r="F16" s="21" t="s">
        <v>33</v>
      </c>
      <c r="G16" s="5">
        <v>1</v>
      </c>
      <c r="H16" s="21" t="s">
        <v>34</v>
      </c>
      <c r="I16" s="5">
        <v>1</v>
      </c>
      <c r="J16" s="21" t="s">
        <v>35</v>
      </c>
      <c r="K16" s="5">
        <v>1</v>
      </c>
      <c r="M16" s="33"/>
      <c r="N16" s="21" t="s">
        <v>31</v>
      </c>
      <c r="O16" s="5"/>
      <c r="P16" s="21" t="s">
        <v>32</v>
      </c>
      <c r="Q16" s="5">
        <v>1</v>
      </c>
      <c r="R16" s="21" t="s">
        <v>33</v>
      </c>
      <c r="S16" s="5">
        <v>1</v>
      </c>
      <c r="T16" s="21" t="s">
        <v>34</v>
      </c>
      <c r="U16" s="5">
        <v>1</v>
      </c>
      <c r="V16" s="21" t="s">
        <v>35</v>
      </c>
      <c r="W16" s="5"/>
    </row>
    <row r="17" spans="1:23" ht="57" x14ac:dyDescent="0.25">
      <c r="A17" s="36"/>
      <c r="B17" s="21" t="s">
        <v>36</v>
      </c>
      <c r="C17" s="5">
        <v>1</v>
      </c>
      <c r="D17" s="21" t="s">
        <v>37</v>
      </c>
      <c r="E17" s="5"/>
      <c r="F17" s="21" t="s">
        <v>38</v>
      </c>
      <c r="G17" s="5"/>
      <c r="H17" s="21" t="s">
        <v>39</v>
      </c>
      <c r="I17" s="5"/>
      <c r="J17" s="21" t="s">
        <v>40</v>
      </c>
      <c r="K17" s="5">
        <v>1</v>
      </c>
      <c r="M17" s="33"/>
      <c r="N17" s="21" t="s">
        <v>36</v>
      </c>
      <c r="O17" s="5"/>
      <c r="P17" s="21" t="s">
        <v>37</v>
      </c>
      <c r="Q17" s="5"/>
      <c r="R17" s="21" t="s">
        <v>38</v>
      </c>
      <c r="S17" s="5">
        <v>1</v>
      </c>
      <c r="T17" s="21" t="s">
        <v>39</v>
      </c>
      <c r="U17" s="5">
        <v>1</v>
      </c>
      <c r="V17" s="21" t="s">
        <v>40</v>
      </c>
      <c r="W17" s="5">
        <v>1</v>
      </c>
    </row>
    <row r="18" spans="1:23" ht="71.25" x14ac:dyDescent="0.25">
      <c r="A18" s="36"/>
      <c r="B18" s="21" t="s">
        <v>41</v>
      </c>
      <c r="C18" s="5"/>
      <c r="D18" s="21" t="s">
        <v>42</v>
      </c>
      <c r="E18" s="5">
        <v>1</v>
      </c>
      <c r="F18" s="21" t="s">
        <v>43</v>
      </c>
      <c r="G18" s="5">
        <v>1</v>
      </c>
      <c r="H18" s="21" t="s">
        <v>44</v>
      </c>
      <c r="I18" s="5"/>
      <c r="J18" s="21" t="s">
        <v>45</v>
      </c>
      <c r="K18" s="5">
        <v>1</v>
      </c>
      <c r="M18" s="33"/>
      <c r="N18" s="21" t="s">
        <v>41</v>
      </c>
      <c r="O18" s="5">
        <v>1</v>
      </c>
      <c r="P18" s="21" t="s">
        <v>42</v>
      </c>
      <c r="Q18" s="5">
        <v>1</v>
      </c>
      <c r="R18" s="21" t="s">
        <v>43</v>
      </c>
      <c r="S18" s="5">
        <v>1</v>
      </c>
      <c r="T18" s="21" t="s">
        <v>44</v>
      </c>
      <c r="U18" s="5"/>
      <c r="V18" s="21" t="s">
        <v>45</v>
      </c>
      <c r="W18" s="5"/>
    </row>
    <row r="19" spans="1:23" ht="71.25" x14ac:dyDescent="0.25">
      <c r="A19" s="36"/>
      <c r="B19" s="21" t="s">
        <v>46</v>
      </c>
      <c r="C19" s="5">
        <v>1</v>
      </c>
      <c r="D19" s="21" t="s">
        <v>47</v>
      </c>
      <c r="E19" s="5">
        <v>1</v>
      </c>
      <c r="F19" s="21" t="s">
        <v>48</v>
      </c>
      <c r="G19" s="5">
        <v>1</v>
      </c>
      <c r="H19" s="21" t="s">
        <v>49</v>
      </c>
      <c r="I19" s="5"/>
      <c r="J19" s="21" t="s">
        <v>50</v>
      </c>
      <c r="K19" s="5">
        <v>1</v>
      </c>
      <c r="M19" s="33"/>
      <c r="N19" s="21" t="s">
        <v>46</v>
      </c>
      <c r="O19" s="5"/>
      <c r="P19" s="21" t="s">
        <v>47</v>
      </c>
      <c r="Q19" s="5">
        <v>1</v>
      </c>
      <c r="R19" s="21" t="s">
        <v>48</v>
      </c>
      <c r="S19" s="5">
        <v>1</v>
      </c>
      <c r="T19" s="21" t="s">
        <v>49</v>
      </c>
      <c r="U19" s="5"/>
      <c r="V19" s="21" t="s">
        <v>50</v>
      </c>
      <c r="W19" s="5"/>
    </row>
    <row r="20" spans="1:23" ht="86.25" thickBot="1" x14ac:dyDescent="0.3">
      <c r="A20" s="37"/>
      <c r="B20" s="21" t="s">
        <v>51</v>
      </c>
      <c r="C20" s="5"/>
      <c r="D20" s="21" t="s">
        <v>52</v>
      </c>
      <c r="E20" s="5">
        <v>1</v>
      </c>
      <c r="F20" s="21" t="s">
        <v>53</v>
      </c>
      <c r="G20" s="5">
        <v>1</v>
      </c>
      <c r="H20" s="21" t="s">
        <v>54</v>
      </c>
      <c r="I20" s="5">
        <v>1</v>
      </c>
      <c r="J20" s="21" t="s">
        <v>55</v>
      </c>
      <c r="K20" s="5">
        <v>1</v>
      </c>
      <c r="M20" s="33"/>
      <c r="N20" s="21" t="s">
        <v>51</v>
      </c>
      <c r="O20" s="5">
        <v>1</v>
      </c>
      <c r="P20" s="21" t="s">
        <v>52</v>
      </c>
      <c r="Q20" s="5"/>
      <c r="R20" s="21" t="s">
        <v>53</v>
      </c>
      <c r="S20" s="5">
        <v>1</v>
      </c>
      <c r="T20" s="21" t="s">
        <v>54</v>
      </c>
      <c r="U20" s="5">
        <v>1</v>
      </c>
      <c r="V20" s="21" t="s">
        <v>55</v>
      </c>
      <c r="W20" s="5">
        <v>1</v>
      </c>
    </row>
    <row r="21" spans="1:23" ht="15.75" thickBot="1" x14ac:dyDescent="0.3">
      <c r="A21" s="22"/>
      <c r="B21" s="23" t="s">
        <v>56</v>
      </c>
      <c r="C21" s="2">
        <f>SUM(C11:C20)</f>
        <v>7</v>
      </c>
      <c r="D21" s="23" t="s">
        <v>56</v>
      </c>
      <c r="E21" s="2">
        <f>SUM(E11:E20)</f>
        <v>6</v>
      </c>
      <c r="F21" s="23" t="s">
        <v>56</v>
      </c>
      <c r="G21" s="2">
        <f>SUM(G11:G20)</f>
        <v>9</v>
      </c>
      <c r="H21" s="23" t="s">
        <v>56</v>
      </c>
      <c r="I21" s="2">
        <f>SUM(I11:I20)</f>
        <v>7</v>
      </c>
      <c r="J21" s="23" t="s">
        <v>56</v>
      </c>
      <c r="K21" s="2">
        <f>SUM(K11:K20)</f>
        <v>9</v>
      </c>
      <c r="M21" s="24"/>
      <c r="N21" s="6" t="s">
        <v>56</v>
      </c>
      <c r="O21" s="3">
        <f>SUM(O11:O20)</f>
        <v>7</v>
      </c>
      <c r="P21" s="6" t="s">
        <v>56</v>
      </c>
      <c r="Q21" s="3">
        <f>SUM(Q11:Q20)</f>
        <v>7</v>
      </c>
      <c r="R21" s="6" t="s">
        <v>56</v>
      </c>
      <c r="S21" s="3">
        <f>SUM(S11:S20)</f>
        <v>9</v>
      </c>
      <c r="T21" s="6" t="s">
        <v>56</v>
      </c>
      <c r="U21" s="3">
        <f>SUM(U11:U20)</f>
        <v>8</v>
      </c>
      <c r="V21" s="6" t="s">
        <v>56</v>
      </c>
      <c r="W21" s="3">
        <f>SUM(W11:W20)</f>
        <v>5</v>
      </c>
    </row>
    <row r="25" spans="1:23" s="4" customFormat="1" ht="18" x14ac:dyDescent="0.25">
      <c r="B25" s="31" t="s">
        <v>62</v>
      </c>
      <c r="C25" s="31"/>
      <c r="D25" s="31"/>
      <c r="E25" s="31"/>
      <c r="F25" s="31"/>
      <c r="G25" s="31"/>
      <c r="H25" s="31"/>
      <c r="I25" s="31"/>
      <c r="J25" s="31"/>
      <c r="N25" s="31" t="s">
        <v>62</v>
      </c>
      <c r="O25" s="31"/>
      <c r="P25" s="31"/>
      <c r="Q25" s="31"/>
      <c r="R25" s="31"/>
      <c r="S25" s="31"/>
      <c r="T25" s="31"/>
      <c r="U25" s="31"/>
      <c r="V25" s="31"/>
    </row>
    <row r="26" spans="1:23" s="4" customFormat="1" ht="15" x14ac:dyDescent="0.25">
      <c r="A26" s="32" t="s">
        <v>57</v>
      </c>
      <c r="B26" s="32" t="s">
        <v>0</v>
      </c>
      <c r="C26" s="32" t="s">
        <v>63</v>
      </c>
      <c r="D26" s="25" t="s">
        <v>1</v>
      </c>
      <c r="E26" s="32" t="s">
        <v>63</v>
      </c>
      <c r="F26" s="32" t="s">
        <v>3</v>
      </c>
      <c r="G26" s="32" t="s">
        <v>63</v>
      </c>
      <c r="H26" s="32" t="s">
        <v>4</v>
      </c>
      <c r="I26" s="32" t="s">
        <v>63</v>
      </c>
      <c r="J26" s="32" t="s">
        <v>5</v>
      </c>
      <c r="K26" s="32" t="s">
        <v>63</v>
      </c>
      <c r="M26" s="32" t="s">
        <v>57</v>
      </c>
      <c r="N26" s="32" t="s">
        <v>0</v>
      </c>
      <c r="O26" s="32" t="s">
        <v>63</v>
      </c>
      <c r="P26" s="25" t="s">
        <v>1</v>
      </c>
      <c r="Q26" s="32" t="s">
        <v>63</v>
      </c>
      <c r="R26" s="32" t="s">
        <v>3</v>
      </c>
      <c r="S26" s="32" t="s">
        <v>63</v>
      </c>
      <c r="T26" s="32" t="s">
        <v>4</v>
      </c>
      <c r="U26" s="32" t="s">
        <v>63</v>
      </c>
      <c r="V26" s="32" t="s">
        <v>5</v>
      </c>
      <c r="W26" s="32" t="s">
        <v>63</v>
      </c>
    </row>
    <row r="27" spans="1:23" s="4" customFormat="1" ht="15" x14ac:dyDescent="0.25">
      <c r="A27" s="32"/>
      <c r="B27" s="32"/>
      <c r="C27" s="32"/>
      <c r="D27" s="25" t="s">
        <v>2</v>
      </c>
      <c r="E27" s="32"/>
      <c r="F27" s="32"/>
      <c r="G27" s="32"/>
      <c r="H27" s="32"/>
      <c r="I27" s="32"/>
      <c r="J27" s="32"/>
      <c r="K27" s="32"/>
      <c r="M27" s="32"/>
      <c r="N27" s="32"/>
      <c r="O27" s="32"/>
      <c r="P27" s="25" t="s">
        <v>2</v>
      </c>
      <c r="Q27" s="32"/>
      <c r="R27" s="32"/>
      <c r="S27" s="32"/>
      <c r="T27" s="32"/>
      <c r="U27" s="32"/>
      <c r="V27" s="32"/>
      <c r="W27" s="32"/>
    </row>
    <row r="28" spans="1:23" ht="71.25" x14ac:dyDescent="0.25">
      <c r="A28" s="34" t="s">
        <v>58</v>
      </c>
      <c r="B28" s="21" t="s">
        <v>6</v>
      </c>
      <c r="C28" s="5">
        <v>1</v>
      </c>
      <c r="D28" s="21" t="s">
        <v>7</v>
      </c>
      <c r="E28" s="5">
        <v>1</v>
      </c>
      <c r="F28" s="21" t="s">
        <v>8</v>
      </c>
      <c r="G28" s="5">
        <v>1</v>
      </c>
      <c r="H28" s="21" t="s">
        <v>9</v>
      </c>
      <c r="I28" s="5">
        <v>1</v>
      </c>
      <c r="J28" s="21" t="s">
        <v>10</v>
      </c>
      <c r="K28" s="5">
        <v>1</v>
      </c>
      <c r="M28" s="33" t="s">
        <v>69</v>
      </c>
      <c r="N28" s="21" t="s">
        <v>6</v>
      </c>
      <c r="O28" s="5">
        <v>1</v>
      </c>
      <c r="P28" s="21" t="s">
        <v>7</v>
      </c>
      <c r="Q28" s="5">
        <v>1</v>
      </c>
      <c r="R28" s="21" t="s">
        <v>8</v>
      </c>
      <c r="S28" s="5">
        <v>1</v>
      </c>
      <c r="T28" s="21" t="s">
        <v>9</v>
      </c>
      <c r="U28" s="5">
        <v>1</v>
      </c>
      <c r="V28" s="21" t="s">
        <v>10</v>
      </c>
      <c r="W28" s="5"/>
    </row>
    <row r="29" spans="1:23" ht="71.25" x14ac:dyDescent="0.25">
      <c r="A29" s="34"/>
      <c r="B29" s="21" t="s">
        <v>11</v>
      </c>
      <c r="C29" s="5">
        <v>1</v>
      </c>
      <c r="D29" s="21" t="s">
        <v>12</v>
      </c>
      <c r="E29" s="5">
        <v>1</v>
      </c>
      <c r="F29" s="21" t="s">
        <v>13</v>
      </c>
      <c r="G29" s="5">
        <v>1</v>
      </c>
      <c r="H29" s="21" t="s">
        <v>14</v>
      </c>
      <c r="I29" s="5">
        <v>1</v>
      </c>
      <c r="J29" s="21" t="s">
        <v>15</v>
      </c>
      <c r="K29" s="5">
        <v>1</v>
      </c>
      <c r="M29" s="33"/>
      <c r="N29" s="21" t="s">
        <v>11</v>
      </c>
      <c r="O29" s="5"/>
      <c r="P29" s="21" t="s">
        <v>12</v>
      </c>
      <c r="Q29" s="5">
        <v>1</v>
      </c>
      <c r="R29" s="21" t="s">
        <v>13</v>
      </c>
      <c r="S29" s="5">
        <v>1</v>
      </c>
      <c r="T29" s="21" t="s">
        <v>14</v>
      </c>
      <c r="U29" s="5">
        <v>1</v>
      </c>
      <c r="V29" s="21" t="s">
        <v>15</v>
      </c>
      <c r="W29" s="5">
        <v>1</v>
      </c>
    </row>
    <row r="30" spans="1:23" ht="71.25" x14ac:dyDescent="0.25">
      <c r="A30" s="34"/>
      <c r="B30" s="21" t="s">
        <v>16</v>
      </c>
      <c r="C30" s="5">
        <v>1</v>
      </c>
      <c r="D30" s="21" t="s">
        <v>17</v>
      </c>
      <c r="E30" s="5">
        <v>1</v>
      </c>
      <c r="F30" s="21" t="s">
        <v>18</v>
      </c>
      <c r="G30" s="5">
        <v>1</v>
      </c>
      <c r="H30" s="21" t="s">
        <v>19</v>
      </c>
      <c r="I30" s="5"/>
      <c r="J30" s="21" t="s">
        <v>20</v>
      </c>
      <c r="K30" s="5"/>
      <c r="M30" s="33"/>
      <c r="N30" s="21" t="s">
        <v>16</v>
      </c>
      <c r="O30" s="5"/>
      <c r="P30" s="21" t="s">
        <v>17</v>
      </c>
      <c r="Q30" s="5">
        <v>1</v>
      </c>
      <c r="R30" s="21" t="s">
        <v>18</v>
      </c>
      <c r="S30" s="5"/>
      <c r="T30" s="21" t="s">
        <v>19</v>
      </c>
      <c r="U30" s="5">
        <v>1</v>
      </c>
      <c r="V30" s="21" t="s">
        <v>20</v>
      </c>
      <c r="W30" s="5"/>
    </row>
    <row r="31" spans="1:23" ht="71.25" x14ac:dyDescent="0.25">
      <c r="A31" s="34"/>
      <c r="B31" s="21" t="s">
        <v>21</v>
      </c>
      <c r="C31" s="5">
        <v>1</v>
      </c>
      <c r="D31" s="21" t="s">
        <v>22</v>
      </c>
      <c r="E31" s="5"/>
      <c r="F31" s="21" t="s">
        <v>23</v>
      </c>
      <c r="G31" s="5">
        <v>1</v>
      </c>
      <c r="H31" s="21" t="s">
        <v>24</v>
      </c>
      <c r="I31" s="5">
        <v>1</v>
      </c>
      <c r="J31" s="21" t="s">
        <v>25</v>
      </c>
      <c r="K31" s="5">
        <v>1</v>
      </c>
      <c r="M31" s="33"/>
      <c r="N31" s="21" t="s">
        <v>21</v>
      </c>
      <c r="O31" s="5">
        <v>1</v>
      </c>
      <c r="P31" s="21" t="s">
        <v>22</v>
      </c>
      <c r="Q31" s="5"/>
      <c r="R31" s="21" t="s">
        <v>23</v>
      </c>
      <c r="S31" s="5">
        <v>1</v>
      </c>
      <c r="T31" s="21" t="s">
        <v>24</v>
      </c>
      <c r="U31" s="5">
        <v>1</v>
      </c>
      <c r="V31" s="21" t="s">
        <v>25</v>
      </c>
      <c r="W31" s="5">
        <v>1</v>
      </c>
    </row>
    <row r="32" spans="1:23" ht="71.25" x14ac:dyDescent="0.25">
      <c r="A32" s="34"/>
      <c r="B32" s="21" t="s">
        <v>26</v>
      </c>
      <c r="C32" s="5">
        <v>1</v>
      </c>
      <c r="D32" s="21" t="s">
        <v>27</v>
      </c>
      <c r="E32" s="5">
        <v>1</v>
      </c>
      <c r="F32" s="21" t="s">
        <v>28</v>
      </c>
      <c r="G32" s="5">
        <v>1</v>
      </c>
      <c r="H32" s="21" t="s">
        <v>29</v>
      </c>
      <c r="I32" s="5">
        <v>1</v>
      </c>
      <c r="J32" s="21" t="s">
        <v>30</v>
      </c>
      <c r="K32" s="5">
        <v>1</v>
      </c>
      <c r="M32" s="33"/>
      <c r="N32" s="21" t="s">
        <v>26</v>
      </c>
      <c r="O32" s="5">
        <v>1</v>
      </c>
      <c r="P32" s="21" t="s">
        <v>27</v>
      </c>
      <c r="Q32" s="5">
        <v>1</v>
      </c>
      <c r="R32" s="21" t="s">
        <v>28</v>
      </c>
      <c r="S32" s="5">
        <v>1</v>
      </c>
      <c r="T32" s="21" t="s">
        <v>29</v>
      </c>
      <c r="U32" s="5">
        <v>1</v>
      </c>
      <c r="V32" s="21" t="s">
        <v>30</v>
      </c>
      <c r="W32" s="5">
        <v>1</v>
      </c>
    </row>
    <row r="33" spans="1:23" ht="114" x14ac:dyDescent="0.25">
      <c r="A33" s="34"/>
      <c r="B33" s="21" t="s">
        <v>31</v>
      </c>
      <c r="C33" s="5">
        <v>1</v>
      </c>
      <c r="D33" s="21" t="s">
        <v>32</v>
      </c>
      <c r="E33" s="5">
        <v>1</v>
      </c>
      <c r="F33" s="21" t="s">
        <v>33</v>
      </c>
      <c r="G33" s="5">
        <v>1</v>
      </c>
      <c r="H33" s="21" t="s">
        <v>34</v>
      </c>
      <c r="I33" s="5"/>
      <c r="J33" s="21" t="s">
        <v>35</v>
      </c>
      <c r="K33" s="5">
        <v>1</v>
      </c>
      <c r="M33" s="33"/>
      <c r="N33" s="21" t="s">
        <v>31</v>
      </c>
      <c r="O33" s="5">
        <v>1</v>
      </c>
      <c r="P33" s="21" t="s">
        <v>32</v>
      </c>
      <c r="Q33" s="5">
        <v>1</v>
      </c>
      <c r="R33" s="21" t="s">
        <v>33</v>
      </c>
      <c r="S33" s="5">
        <v>1</v>
      </c>
      <c r="T33" s="21" t="s">
        <v>34</v>
      </c>
      <c r="U33" s="5">
        <v>1</v>
      </c>
      <c r="V33" s="21" t="s">
        <v>35</v>
      </c>
      <c r="W33" s="5">
        <v>1</v>
      </c>
    </row>
    <row r="34" spans="1:23" ht="57" x14ac:dyDescent="0.25">
      <c r="A34" s="34"/>
      <c r="B34" s="21" t="s">
        <v>36</v>
      </c>
      <c r="C34" s="5">
        <v>1</v>
      </c>
      <c r="D34" s="21" t="s">
        <v>37</v>
      </c>
      <c r="E34" s="5"/>
      <c r="F34" s="21" t="s">
        <v>38</v>
      </c>
      <c r="G34" s="5">
        <v>1</v>
      </c>
      <c r="H34" s="21" t="s">
        <v>39</v>
      </c>
      <c r="I34" s="5"/>
      <c r="J34" s="21" t="s">
        <v>40</v>
      </c>
      <c r="K34" s="5">
        <v>1</v>
      </c>
      <c r="M34" s="33"/>
      <c r="N34" s="21" t="s">
        <v>36</v>
      </c>
      <c r="O34" s="5">
        <v>1</v>
      </c>
      <c r="P34" s="21" t="s">
        <v>37</v>
      </c>
      <c r="Q34" s="5"/>
      <c r="R34" s="21" t="s">
        <v>38</v>
      </c>
      <c r="S34" s="5">
        <v>1</v>
      </c>
      <c r="T34" s="21" t="s">
        <v>39</v>
      </c>
      <c r="U34" s="5">
        <v>1</v>
      </c>
      <c r="V34" s="21" t="s">
        <v>40</v>
      </c>
      <c r="W34" s="5">
        <v>1</v>
      </c>
    </row>
    <row r="35" spans="1:23" ht="71.25" x14ac:dyDescent="0.25">
      <c r="A35" s="34"/>
      <c r="B35" s="21" t="s">
        <v>41</v>
      </c>
      <c r="C35" s="5">
        <v>1</v>
      </c>
      <c r="D35" s="21" t="s">
        <v>42</v>
      </c>
      <c r="E35" s="5">
        <v>1</v>
      </c>
      <c r="F35" s="21" t="s">
        <v>43</v>
      </c>
      <c r="G35" s="5">
        <v>1</v>
      </c>
      <c r="H35" s="21" t="s">
        <v>44</v>
      </c>
      <c r="I35" s="5"/>
      <c r="J35" s="21" t="s">
        <v>45</v>
      </c>
      <c r="K35" s="5">
        <v>1</v>
      </c>
      <c r="M35" s="33"/>
      <c r="N35" s="21" t="s">
        <v>41</v>
      </c>
      <c r="O35" s="5"/>
      <c r="P35" s="21" t="s">
        <v>42</v>
      </c>
      <c r="Q35" s="5">
        <v>1</v>
      </c>
      <c r="R35" s="21" t="s">
        <v>43</v>
      </c>
      <c r="S35" s="5">
        <v>1</v>
      </c>
      <c r="T35" s="21" t="s">
        <v>44</v>
      </c>
      <c r="U35" s="5">
        <v>1</v>
      </c>
      <c r="V35" s="21" t="s">
        <v>45</v>
      </c>
      <c r="W35" s="5"/>
    </row>
    <row r="36" spans="1:23" ht="71.25" x14ac:dyDescent="0.25">
      <c r="A36" s="34"/>
      <c r="B36" s="21" t="s">
        <v>46</v>
      </c>
      <c r="C36" s="5">
        <v>1</v>
      </c>
      <c r="D36" s="21" t="s">
        <v>47</v>
      </c>
      <c r="E36" s="5">
        <v>1</v>
      </c>
      <c r="F36" s="21" t="s">
        <v>48</v>
      </c>
      <c r="G36" s="5">
        <v>1</v>
      </c>
      <c r="H36" s="21" t="s">
        <v>49</v>
      </c>
      <c r="I36" s="5"/>
      <c r="J36" s="21" t="s">
        <v>50</v>
      </c>
      <c r="K36" s="5">
        <v>1</v>
      </c>
      <c r="M36" s="33"/>
      <c r="N36" s="21" t="s">
        <v>46</v>
      </c>
      <c r="O36" s="5">
        <v>1</v>
      </c>
      <c r="P36" s="21" t="s">
        <v>47</v>
      </c>
      <c r="Q36" s="5">
        <v>1</v>
      </c>
      <c r="R36" s="21" t="s">
        <v>48</v>
      </c>
      <c r="S36" s="5">
        <v>1</v>
      </c>
      <c r="T36" s="21" t="s">
        <v>49</v>
      </c>
      <c r="U36" s="5"/>
      <c r="V36" s="21" t="s">
        <v>50</v>
      </c>
      <c r="W36" s="5">
        <v>1</v>
      </c>
    </row>
    <row r="37" spans="1:23" ht="85.5" x14ac:dyDescent="0.25">
      <c r="A37" s="34"/>
      <c r="B37" s="21" t="s">
        <v>51</v>
      </c>
      <c r="C37" s="5">
        <v>1</v>
      </c>
      <c r="D37" s="21" t="s">
        <v>52</v>
      </c>
      <c r="E37" s="5"/>
      <c r="F37" s="21" t="s">
        <v>53</v>
      </c>
      <c r="G37" s="5">
        <v>1</v>
      </c>
      <c r="H37" s="21" t="s">
        <v>54</v>
      </c>
      <c r="I37" s="5">
        <v>1</v>
      </c>
      <c r="J37" s="21" t="s">
        <v>55</v>
      </c>
      <c r="K37" s="5">
        <v>1</v>
      </c>
      <c r="M37" s="33"/>
      <c r="N37" s="21" t="s">
        <v>59</v>
      </c>
      <c r="O37" s="5">
        <v>1</v>
      </c>
      <c r="P37" s="21" t="s">
        <v>52</v>
      </c>
      <c r="Q37" s="5"/>
      <c r="R37" s="21" t="s">
        <v>53</v>
      </c>
      <c r="S37" s="5">
        <v>1</v>
      </c>
      <c r="T37" s="21" t="s">
        <v>54</v>
      </c>
      <c r="U37" s="5">
        <v>1</v>
      </c>
      <c r="V37" s="21" t="s">
        <v>55</v>
      </c>
      <c r="W37" s="5"/>
    </row>
    <row r="38" spans="1:23" ht="15.75" thickBot="1" x14ac:dyDescent="0.3">
      <c r="A38" s="24"/>
      <c r="B38" s="6" t="s">
        <v>56</v>
      </c>
      <c r="C38" s="3">
        <f>SUM(C28:C37)</f>
        <v>10</v>
      </c>
      <c r="D38" s="6" t="s">
        <v>56</v>
      </c>
      <c r="E38" s="3">
        <f>SUM(E28:E37)</f>
        <v>7</v>
      </c>
      <c r="F38" s="6" t="s">
        <v>56</v>
      </c>
      <c r="G38" s="3">
        <f>SUM(G28:G37)</f>
        <v>10</v>
      </c>
      <c r="H38" s="6" t="s">
        <v>56</v>
      </c>
      <c r="I38" s="3">
        <f>SUM(I28:I37)</f>
        <v>5</v>
      </c>
      <c r="J38" s="6" t="s">
        <v>56</v>
      </c>
      <c r="K38" s="3">
        <f>SUM(K28:K37)</f>
        <v>9</v>
      </c>
      <c r="M38" s="24"/>
      <c r="N38" s="6" t="s">
        <v>56</v>
      </c>
      <c r="O38" s="3">
        <f>SUM(O28:O37)</f>
        <v>7</v>
      </c>
      <c r="P38" s="6" t="s">
        <v>56</v>
      </c>
      <c r="Q38" s="3">
        <f>SUM(Q28:Q37)</f>
        <v>7</v>
      </c>
      <c r="R38" s="6" t="s">
        <v>56</v>
      </c>
      <c r="S38" s="3">
        <f>SUM(S28:S37)</f>
        <v>9</v>
      </c>
      <c r="T38" s="6" t="s">
        <v>56</v>
      </c>
      <c r="U38" s="3">
        <f>SUM(U28:U37)</f>
        <v>9</v>
      </c>
      <c r="V38" s="6" t="s">
        <v>56</v>
      </c>
      <c r="W38" s="7">
        <f>SUM(W28:W37)</f>
        <v>6</v>
      </c>
    </row>
    <row r="42" spans="1:23" ht="54.75" customHeight="1" x14ac:dyDescent="0.25"/>
    <row r="43" spans="1:23" ht="141" customHeight="1" x14ac:dyDescent="0.25"/>
    <row r="44" spans="1:23" ht="165" customHeight="1" x14ac:dyDescent="0.25"/>
    <row r="45" spans="1:23" ht="110.25" customHeight="1" x14ac:dyDescent="0.25"/>
    <row r="46" spans="1:23" ht="158.25" customHeight="1" x14ac:dyDescent="0.25"/>
    <row r="54" ht="15" customHeight="1" x14ac:dyDescent="0.25"/>
    <row r="57" ht="44.25" customHeight="1" x14ac:dyDescent="0.25"/>
    <row r="59" ht="88.5" customHeight="1" x14ac:dyDescent="0.25"/>
    <row r="60" ht="51.75" customHeight="1" x14ac:dyDescent="0.25"/>
  </sheetData>
  <mergeCells count="49">
    <mergeCell ref="A11:A20"/>
    <mergeCell ref="A9:A10"/>
    <mergeCell ref="B9:B10"/>
    <mergeCell ref="C9:C10"/>
    <mergeCell ref="E9:E10"/>
    <mergeCell ref="D9:D10"/>
    <mergeCell ref="W9:W10"/>
    <mergeCell ref="M11:M20"/>
    <mergeCell ref="H9:H10"/>
    <mergeCell ref="I9:I10"/>
    <mergeCell ref="J9:J10"/>
    <mergeCell ref="K9:K10"/>
    <mergeCell ref="M9:M10"/>
    <mergeCell ref="N9:N10"/>
    <mergeCell ref="O9:O10"/>
    <mergeCell ref="Q9:Q10"/>
    <mergeCell ref="R9:R10"/>
    <mergeCell ref="A28:A37"/>
    <mergeCell ref="M26:M27"/>
    <mergeCell ref="N26:N27"/>
    <mergeCell ref="O26:O27"/>
    <mergeCell ref="Q26:Q27"/>
    <mergeCell ref="A26:A27"/>
    <mergeCell ref="B26:B27"/>
    <mergeCell ref="C26:C27"/>
    <mergeCell ref="E26:E27"/>
    <mergeCell ref="F26:F27"/>
    <mergeCell ref="G26:G27"/>
    <mergeCell ref="W26:W27"/>
    <mergeCell ref="M28:M37"/>
    <mergeCell ref="H26:H27"/>
    <mergeCell ref="I26:I27"/>
    <mergeCell ref="J26:J27"/>
    <mergeCell ref="K26:K27"/>
    <mergeCell ref="R26:R27"/>
    <mergeCell ref="B8:J8"/>
    <mergeCell ref="N8:V8"/>
    <mergeCell ref="B25:J25"/>
    <mergeCell ref="N25:V25"/>
    <mergeCell ref="S26:S27"/>
    <mergeCell ref="T26:T27"/>
    <mergeCell ref="U26:U27"/>
    <mergeCell ref="V26:V27"/>
    <mergeCell ref="S9:S10"/>
    <mergeCell ref="T9:T10"/>
    <mergeCell ref="U9:U10"/>
    <mergeCell ref="V9:V10"/>
    <mergeCell ref="F9:F10"/>
    <mergeCell ref="G9:G10"/>
  </mergeCells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81CD5-5E25-4191-B7E8-1EA43C391E04}">
  <dimension ref="B5:J24"/>
  <sheetViews>
    <sheetView topLeftCell="A8" zoomScale="70" zoomScaleNormal="70" workbookViewId="0">
      <selection activeCell="K21" sqref="K21"/>
    </sheetView>
  </sheetViews>
  <sheetFormatPr baseColWidth="10" defaultRowHeight="14.25" x14ac:dyDescent="0.2"/>
  <cols>
    <col min="1" max="2" width="11.42578125" style="9"/>
    <col min="3" max="3" width="51" style="9" customWidth="1"/>
    <col min="4" max="4" width="25.85546875" style="9" bestFit="1" customWidth="1"/>
    <col min="5" max="5" width="21.42578125" style="9" customWidth="1"/>
    <col min="6" max="6" width="23.85546875" style="9" customWidth="1"/>
    <col min="7" max="7" width="31.7109375" style="9" customWidth="1"/>
    <col min="8" max="8" width="25" style="9" customWidth="1"/>
    <col min="9" max="9" width="8.5703125" style="9" bestFit="1" customWidth="1"/>
    <col min="10" max="10" width="7.42578125" style="9" bestFit="1" customWidth="1"/>
    <col min="11" max="16384" width="11.42578125" style="9"/>
  </cols>
  <sheetData>
    <row r="5" spans="2:10" x14ac:dyDescent="0.2">
      <c r="B5" s="8"/>
      <c r="C5" s="8"/>
      <c r="D5" s="8"/>
      <c r="E5" s="8"/>
      <c r="F5" s="8"/>
      <c r="G5" s="8"/>
      <c r="H5" s="8"/>
      <c r="I5" s="8"/>
      <c r="J5" s="8"/>
    </row>
    <row r="6" spans="2:10" ht="18" x14ac:dyDescent="0.25">
      <c r="B6" s="8"/>
      <c r="C6" s="8"/>
      <c r="D6" s="38" t="s">
        <v>62</v>
      </c>
      <c r="E6" s="38"/>
      <c r="F6" s="38"/>
      <c r="G6" s="38"/>
      <c r="H6" s="38"/>
      <c r="I6" s="38"/>
      <c r="J6" s="38"/>
    </row>
    <row r="7" spans="2:10" ht="37.5" customHeight="1" x14ac:dyDescent="0.2">
      <c r="B7" s="8"/>
      <c r="C7" s="14" t="s">
        <v>61</v>
      </c>
      <c r="D7" s="15" t="str">
        <f>AspectoVsEejes!B9</f>
        <v>Administración de archivos</v>
      </c>
      <c r="E7" s="15" t="str">
        <f>AspectoVsEejes!D9</f>
        <v>Acceso a la  información</v>
      </c>
      <c r="F7" s="15" t="str">
        <f>AspectoVsEejes!F9</f>
        <v>Preservación de la información</v>
      </c>
      <c r="G7" s="15" t="str">
        <f>AspectoVsEejes!H9</f>
        <v>Aspectos Tecnológicos y de seguridad</v>
      </c>
      <c r="H7" s="15" t="str">
        <f>AspectoVsEejes!J9</f>
        <v>Fortalecimiento y articulación</v>
      </c>
      <c r="I7" s="15" t="s">
        <v>56</v>
      </c>
      <c r="J7" s="15" t="s">
        <v>70</v>
      </c>
    </row>
    <row r="8" spans="2:10" ht="28.5" x14ac:dyDescent="0.2">
      <c r="B8" s="8"/>
      <c r="C8" s="19" t="str">
        <f>AspectoVsEejes!A11</f>
        <v>1. Procedimental la línea técnica de conformación de expedientes híbridos..</v>
      </c>
      <c r="D8" s="16">
        <f>AspectoVsEejes!C21</f>
        <v>7</v>
      </c>
      <c r="E8" s="16">
        <f>AspectoVsEejes!E21</f>
        <v>6</v>
      </c>
      <c r="F8" s="16">
        <f>AspectoVsEejes!G21</f>
        <v>9</v>
      </c>
      <c r="G8" s="16">
        <f>AspectoVsEejes!U21</f>
        <v>8</v>
      </c>
      <c r="H8" s="16">
        <f>AspectoVsEejes!K21</f>
        <v>9</v>
      </c>
      <c r="I8" s="12">
        <f>SUM(D8:H8)</f>
        <v>39</v>
      </c>
      <c r="J8" s="12">
        <v>2</v>
      </c>
    </row>
    <row r="9" spans="2:10" ht="85.5" x14ac:dyDescent="0.2">
      <c r="B9" s="8"/>
      <c r="C9" s="19" t="str">
        <f>AspectoVsEejes!M11</f>
        <v xml:space="preserve">2.Se cuenta con la planeación de los programas específicos de: Programa de documentos vitales y esenciales, programa de reprografía y programa de documentos especiales, mas no el marco metodológico para la elaboración e implementación de los programas. </v>
      </c>
      <c r="D9" s="16">
        <f>AspectoVsEejes!C38</f>
        <v>10</v>
      </c>
      <c r="E9" s="16">
        <f>AspectoVsEejes!Q21</f>
        <v>7</v>
      </c>
      <c r="F9" s="16">
        <f>AspectoVsEejes!S21</f>
        <v>9</v>
      </c>
      <c r="G9" s="16">
        <f>AspectoVsEejes!U21</f>
        <v>8</v>
      </c>
      <c r="H9" s="16">
        <f>AspectoVsEejes!W21</f>
        <v>5</v>
      </c>
      <c r="I9" s="12">
        <f ca="1">SUM(D9:J9)</f>
        <v>38</v>
      </c>
      <c r="J9" s="12">
        <v>4</v>
      </c>
    </row>
    <row r="10" spans="2:10" ht="28.5" x14ac:dyDescent="0.2">
      <c r="B10" s="8"/>
      <c r="C10" s="19" t="str">
        <f>AspectoVsEejes!A28</f>
        <v xml:space="preserve"> 3. La tablas de retención documental se encuentran en proceso de convalidación. (implementación)</v>
      </c>
      <c r="D10" s="16">
        <f>AspectoVsEejes!C38</f>
        <v>10</v>
      </c>
      <c r="E10" s="16">
        <f>AspectoVsEejes!E38</f>
        <v>7</v>
      </c>
      <c r="F10" s="16">
        <f>AspectoVsEejes!G38</f>
        <v>10</v>
      </c>
      <c r="G10" s="16">
        <f>AspectoVsEejes!I38</f>
        <v>5</v>
      </c>
      <c r="H10" s="16">
        <f>AspectoVsEejes!K38</f>
        <v>9</v>
      </c>
      <c r="I10" s="12">
        <f>SUM(D10:H10)</f>
        <v>41</v>
      </c>
      <c r="J10" s="12">
        <v>1</v>
      </c>
    </row>
    <row r="11" spans="2:10" ht="71.25" x14ac:dyDescent="0.2">
      <c r="B11" s="8"/>
      <c r="C11" s="19" t="str">
        <f>AspectoVsEejes!M28</f>
        <v xml:space="preserve"> 4. En la actualidad se han realizado requisitos para implementar flujos electrónicos, mas no se encuentra en su totalidad consolidados en el instrumento archivístico:  Modelo de requisitos para la gestión de documentos electrónicos.</v>
      </c>
      <c r="D11" s="16">
        <f>AspectoVsEejes!O38</f>
        <v>7</v>
      </c>
      <c r="E11" s="16">
        <f>AspectoVsEejes!Q38</f>
        <v>7</v>
      </c>
      <c r="F11" s="16">
        <f>AspectoVsEejes!G38</f>
        <v>10</v>
      </c>
      <c r="G11" s="16">
        <f>AspectoVsEejes!U38</f>
        <v>9</v>
      </c>
      <c r="H11" s="16">
        <f>AspectoVsEejes!W38</f>
        <v>6</v>
      </c>
      <c r="I11" s="12">
        <f>SUM(D11:H11)</f>
        <v>39</v>
      </c>
      <c r="J11" s="12">
        <v>3</v>
      </c>
    </row>
    <row r="12" spans="2:10" ht="15.75" x14ac:dyDescent="0.25">
      <c r="B12" s="8"/>
      <c r="C12" s="29" t="s">
        <v>71</v>
      </c>
      <c r="D12" s="17">
        <f>SUM(D8:D11)</f>
        <v>34</v>
      </c>
      <c r="E12" s="17">
        <f>SUM(E8:E11)</f>
        <v>27</v>
      </c>
      <c r="F12" s="17">
        <f>SUM(F8:F11)</f>
        <v>38</v>
      </c>
      <c r="G12" s="17">
        <f>SUM(G8:G11)</f>
        <v>30</v>
      </c>
      <c r="H12" s="17">
        <f>SUM(H8:H11)</f>
        <v>29</v>
      </c>
      <c r="I12" s="18"/>
      <c r="J12" s="18"/>
    </row>
    <row r="13" spans="2:10" x14ac:dyDescent="0.2">
      <c r="B13" s="8"/>
      <c r="C13" s="8"/>
      <c r="D13" s="8"/>
      <c r="E13" s="8"/>
      <c r="F13" s="8"/>
      <c r="G13" s="8"/>
      <c r="H13" s="8"/>
      <c r="I13" s="8"/>
      <c r="J13" s="8"/>
    </row>
    <row r="18" spans="4:8" ht="15" x14ac:dyDescent="0.25">
      <c r="D18" s="26" t="s">
        <v>61</v>
      </c>
      <c r="E18" s="26" t="s">
        <v>56</v>
      </c>
      <c r="F18" s="1"/>
      <c r="G18" s="10" t="s">
        <v>62</v>
      </c>
      <c r="H18" s="11" t="s">
        <v>56</v>
      </c>
    </row>
    <row r="19" spans="4:8" ht="87" customHeight="1" x14ac:dyDescent="0.2">
      <c r="D19" s="27" t="str">
        <f>Ponderación!C10</f>
        <v xml:space="preserve"> 3. La tablas de retención documental se encuentran en proceso de convalidación. (implementación)</v>
      </c>
      <c r="E19" s="13">
        <v>41</v>
      </c>
      <c r="F19" s="1"/>
      <c r="G19" s="14" t="s">
        <v>3</v>
      </c>
      <c r="H19" s="13">
        <v>38</v>
      </c>
    </row>
    <row r="20" spans="4:8" ht="42.75" x14ac:dyDescent="0.2">
      <c r="D20" s="27" t="str">
        <f>Ponderación!C8</f>
        <v>1. Procedimental la línea técnica de conformación de expedientes híbridos..</v>
      </c>
      <c r="E20" s="13">
        <v>39</v>
      </c>
      <c r="F20" s="1"/>
      <c r="G20" s="14" t="s">
        <v>65</v>
      </c>
      <c r="H20" s="13">
        <v>34</v>
      </c>
    </row>
    <row r="21" spans="4:8" ht="142.5" x14ac:dyDescent="0.2">
      <c r="D21" s="27" t="str">
        <f>Ponderación!C11</f>
        <v xml:space="preserve"> 4. En la actualidad se han realizado requisitos para implementar flujos electrónicos, mas no se encuentra en su totalidad consolidados en el instrumento archivístico:  Modelo de requisitos para la gestión de documentos electrónicos.</v>
      </c>
      <c r="E21" s="13">
        <v>39</v>
      </c>
      <c r="F21" s="1"/>
      <c r="G21" s="14" t="s">
        <v>4</v>
      </c>
      <c r="H21" s="13">
        <v>30</v>
      </c>
    </row>
    <row r="22" spans="4:8" ht="185.25" x14ac:dyDescent="0.2">
      <c r="D22" s="27" t="str">
        <f>Ponderación!C9</f>
        <v xml:space="preserve">2.Se cuenta con la planeación de los programas específicos de: Programa de documentos vitales y esenciales, programa de reprografía y programa de documentos especiales, mas no el marco metodológico para la elaboración e implementación de los programas. </v>
      </c>
      <c r="E22" s="13">
        <v>38</v>
      </c>
      <c r="F22" s="1"/>
      <c r="G22" s="14" t="s">
        <v>5</v>
      </c>
      <c r="H22" s="13">
        <v>29</v>
      </c>
    </row>
    <row r="23" spans="4:8" ht="48" customHeight="1" x14ac:dyDescent="0.2">
      <c r="D23" s="4"/>
      <c r="E23" s="4"/>
      <c r="F23" s="4"/>
      <c r="G23" s="14" t="s">
        <v>66</v>
      </c>
      <c r="H23" s="13">
        <v>27</v>
      </c>
    </row>
    <row r="24" spans="4:8" x14ac:dyDescent="0.2">
      <c r="G24" s="28"/>
    </row>
  </sheetData>
  <mergeCells count="1">
    <mergeCell ref="D6:J6"/>
  </mergeCell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AspectoVsEejes</vt:lpstr>
      <vt:lpstr>Ponderación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Pava Vargas</dc:creator>
  <cp:lastModifiedBy>Henry Pava Vargas</cp:lastModifiedBy>
  <dcterms:created xsi:type="dcterms:W3CDTF">2019-01-29T18:53:31Z</dcterms:created>
  <dcterms:modified xsi:type="dcterms:W3CDTF">2019-01-31T22:04:40Z</dcterms:modified>
</cp:coreProperties>
</file>