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https://archivogeneral-my.sharepoint.com/personal/raul_cassiani_archivogeneral_gov_co/Documents/Escritorio/Publicación Planes de Mejoramiento Interno/"/>
    </mc:Choice>
  </mc:AlternateContent>
  <xr:revisionPtr revIDLastSave="0" documentId="8_{93D9CAFF-A036-466F-9F87-34335C3B409F}" xr6:coauthVersionLast="47" xr6:coauthVersionMax="47" xr10:uidLastSave="{00000000-0000-0000-0000-000000000000}"/>
  <bookViews>
    <workbookView xWindow="-120" yWindow="-120" windowWidth="20730" windowHeight="11160" activeTab="2" xr2:uid="{00000000-000D-0000-FFFF-FFFF00000000}"/>
  </bookViews>
  <sheets>
    <sheet name="METODOLOGÍA ACR" sheetId="56" r:id="rId1"/>
    <sheet name="INSTRUCCIONES" sheetId="55" r:id="rId2"/>
    <sheet name="I" sheetId="45" r:id="rId3"/>
    <sheet name="II" sheetId="58" r:id="rId4"/>
    <sheet name="Cuadros" sheetId="57" state="hidden" r:id="rId5"/>
  </sheets>
  <definedNames>
    <definedName name="_xlnm.Print_Area" localSheetId="2">I!$B$2:$AE$23</definedName>
    <definedName name="_xlnm.Print_Area" localSheetId="3">II!$B$2:$AE$23</definedName>
    <definedName name="_xlnm.Print_Area" localSheetId="1">INSTRUCCIONES!$A$2:$C$24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0" i="58" l="1"/>
  <c r="J14" i="58"/>
  <c r="J16" i="58" s="1"/>
  <c r="J15" i="58"/>
  <c r="Q12" i="58"/>
  <c r="Q13" i="58"/>
  <c r="Q14" i="58"/>
  <c r="Q15" i="58" l="1"/>
  <c r="Q17" i="58" s="1"/>
  <c r="J17" i="58"/>
  <c r="Q18" i="58"/>
  <c r="Q16" i="58"/>
  <c r="Q19" i="58" l="1"/>
  <c r="Q14" i="45" l="1"/>
  <c r="Q13" i="45"/>
  <c r="Q12" i="45"/>
  <c r="J15" i="45"/>
  <c r="J14" i="45"/>
  <c r="J16" i="45" l="1"/>
  <c r="J17" i="45" s="1"/>
  <c r="Q15" i="45" l="1"/>
  <c r="Q17" i="45" s="1"/>
  <c r="Q16" i="45" l="1"/>
  <c r="Q18" i="45"/>
  <c r="Q19" i="45" l="1"/>
  <c r="Q20" i="45"/>
</calcChain>
</file>

<file path=xl/sharedStrings.xml><?xml version="1.0" encoding="utf-8"?>
<sst xmlns="http://schemas.openxmlformats.org/spreadsheetml/2006/main" count="375" uniqueCount="176">
  <si>
    <t>¿Qué es el análisis de causa raíz?</t>
  </si>
  <si>
    <t>El análisis de causa raíz (ACR) se utiliza para investigar cuáles son las causas que han originado un determinado problema  (ej: no conformidades, hallazgos, observaciones). Determinar bien las causas raíz de una incidencia es imprescindible para poder definir acciones correctivas apropiadas que la solventen y que eviten la repetición del problema en el futuro.</t>
  </si>
  <si>
    <t xml:space="preserve">Pasos básicos para completar el análisis de causa raíz (ACR). </t>
  </si>
  <si>
    <t xml:space="preserve">
1. Definir el problema:  Trata y utiliza el principio SMART (Specific, Measurable, Action oriented, Realistic, Time constrained). A menos de que el problema esté definido de manera precisa, todo el proceso de ARC, puede ser propenso al fracaso.
</t>
  </si>
  <si>
    <t>2. Entender el problema: Verifica la información, obteniendo información real relacionada al problema, ganando un claro entendimiento del problema. Es cuando las herramientas y técnicas, tanto como Causa y Efecto, lluvia de ideas, etc., pueden ser usadas.</t>
  </si>
  <si>
    <t>3. Implementar acción inmediata: Implementar contramedidas temporales en el lugar del problema. Mientras más lejos se determine la solución de la fuente del problema, menos probable será que la solución sea efectiva.</t>
  </si>
  <si>
    <t>4. Implementar acción correctiva: Determinar y priorizar la causa más probable del problema, como las contramedidas temporales podrían no resolver la causa raíz. Tomar acciones correctivas para al menos mitigar o preferiblemente eliminar la o las causas.</t>
  </si>
  <si>
    <t xml:space="preserve">5. Confirmar la solución: Después de que las medidas han sido determinadas e implementadas el éxito del enfoque adoptado necesita ser establecido. Habiendo confirmado el éxito de las soluciones sugeridas, entonces las reglas o métodos de control necesitan ser establecidos. Esta es probablemente la fase más importante del ACR, pero la que suele omitirse más. </t>
  </si>
  <si>
    <r>
      <t xml:space="preserve">Técnica de los Cinco (5) porqués 
</t>
    </r>
    <r>
      <rPr>
        <sz val="11"/>
        <rFont val="Calibri"/>
        <family val="2"/>
      </rPr>
      <t>Los 5 porqués típicamente se refieren a la práctica de preguntar 5 veces por qué el fallo ha ocurrido, a fin de obtener la causa o las causas raíz del problema. Ninguna técnica especial o forma es requerida, pero los resultados deben ser capturados en una hoja de trabajo. Los 5 porqués es una excelente técnica para abordar un simple análisis de causa raíz (ACR).</t>
    </r>
  </si>
  <si>
    <r>
      <t xml:space="preserve">Lluvia de ideas/Entrevistas
</t>
    </r>
    <r>
      <rPr>
        <sz val="11"/>
        <rFont val="Calibri"/>
        <family val="2"/>
        <scheme val="minor"/>
      </rPr>
      <t>Muchas personas están familiarizadas con la técnica de lluvia de ideas y entrevistas, sin embargo aquí se presentan algunos recordatorios:
 Recolecta tantas ideas como sea posible de parte de todos los participantes, sin criticar ni juzgar mientras las ideas son generadas.
 Todas las ideas son bienvenidas no importa que tontas o lejos parezcan. Se creativo, mientras más ideas mejor, porque en este punto no sabes que podría funcionar.
 Ninguna discusión secundaria debería de tomar lugar durante la lluvia de ideas, ya que el momento de discutirlas será al final cuando se haya completado la actividad.
 No criticar ni juzgar. Ni siquiera quejarse ni fruncir el ceño o reírse, ya que todas las ideas son iguales en este punto.
 No construyas en las ideas de otros.
 Escribe todas las ideas en una pizarra para que el grupo completo pueda visualizarlas, puedes usar el diagrama de Causa-Efecto para ayudar a capturar la información.
 Establece una hora límite para la lluvia de ideas. 30 minutos es casi suficiente. (MCQI, 2008)</t>
    </r>
  </si>
  <si>
    <r>
      <t xml:space="preserve">Diagrama de Causa-Efecto
</t>
    </r>
    <r>
      <rPr>
        <sz val="11"/>
        <rFont val="Calibri"/>
        <family val="2"/>
        <scheme val="minor"/>
      </rPr>
      <t xml:space="preserve">El diagrama de Causa-Efecto, también conocido como diagrama de espina de pescado o Ishikawa o análisis de 6Ms, es una técnica bastante útil para realizar un análisis de causa raíz más compleja, profunda y detallada. Este tipo de diagrama identifica todos los potenciales factores que contribuyen a la generación de un problema en el proceso. En este diagrama se analizan factores como son los enlistados a continuación:
 Mano de Obra
 Método
 Máquina
 Material
 Medio ambiente
 Medición </t>
    </r>
    <r>
      <rPr>
        <b/>
        <sz val="15"/>
        <color rgb="FF993300"/>
        <rFont val="Helvetica"/>
        <family val="2"/>
      </rPr>
      <t xml:space="preserve">
</t>
    </r>
  </si>
  <si>
    <r>
      <t xml:space="preserve">Análisis de Pareto
</t>
    </r>
    <r>
      <rPr>
        <sz val="11"/>
        <rFont val="Calibri"/>
        <family val="2"/>
        <scheme val="minor"/>
      </rPr>
      <t>El análisis de Pareto es una técnica fácil que ayuda a elegir el cambio o mejora más efectiva a implementar. El principio de Pareto o la regla 80/20, utiliza la idea de que el 20 % de los defectos afectan en el 80 % de los procesos. Por lo tanto, si las soluciones se enfocan al 20% de los problemas más relevantes que afectan a los procesos, es seguro que el 80% de los procesos mejoraran considerablemente.</t>
    </r>
    <r>
      <rPr>
        <b/>
        <sz val="15"/>
        <color rgb="FF993300"/>
        <rFont val="Helvetica"/>
        <family val="2"/>
      </rPr>
      <t xml:space="preserve"> </t>
    </r>
  </si>
  <si>
    <t>INSTRUCCIONES PARA EL DILIGENCIAMIENTO DEL FORMATO ESC-FO-02 LISTA DE CHEQUEO DE AUDITORIA</t>
  </si>
  <si>
    <t xml:space="preserve">Objetivo </t>
  </si>
  <si>
    <t>Validar el cumplimiento de las acciones previstas para el cierre de las acciones de mejora que resultan de los hallazgos identificados en los informes de auditoria.</t>
  </si>
  <si>
    <t>ORIENTACIONES</t>
  </si>
  <si>
    <t>Hallazgo</t>
  </si>
  <si>
    <t>El auditado debe redactar en este espacio, toda situación irregular encontrada durante el proceso de una auditoría. Hechos o situaciones irregulares que impactan significativamente el desempeño de la organización (conforme al informe de auditoria)</t>
  </si>
  <si>
    <t>Metodología de análisis de causas del hallazgo</t>
  </si>
  <si>
    <t>El auditado debe registrar en este campo la técnica que  eligió, a partir de la hoja de cálculo que dice "Metodología ACR", con el fin de determinar la causa raíz del hallazgo.</t>
  </si>
  <si>
    <t>Causa raíz del hallazgo</t>
  </si>
  <si>
    <t>El auditado debe escribir las causas que han originado un determinado problema  (ej: no conformidades, hallazgos, observaciones), con el fin de poder definir acciones correctivas apropiadas, que la solventen y eviten la repetición del problema en el futuro.</t>
  </si>
  <si>
    <t>Riesgo asociado al hallazgo</t>
  </si>
  <si>
    <t>El auditado debe redactar el posible riesgo identificado, es decir, la posibilidad de ocurrencia de un evento, que pueda afectar el cumplimiento de objetivos programados</t>
  </si>
  <si>
    <t>Acción de mejora</t>
  </si>
  <si>
    <t>El auditado debe redactar  cada una de las actividades que le permiten aumentar la capacidad para cumplir los requisitos establecidos.</t>
  </si>
  <si>
    <t>Tipo de acción de mejora</t>
  </si>
  <si>
    <t>El auditado debe redactar alguna de los siguientes tipos de acciones:
a. Acción Preventiva: Conjunto de acciones tomadas para eliminar la(s) causa(s) de incumplimiento de un requisito (no conformidad)  potencial u otra situación potencialmente indeseable.
b. Acción Correctiva: Conjunto de actividades tomadas para eliminar la(s) causa(s) de incumplimiento de un requisito (no conformidad) detectada u otra situación indeseable, para evitar que vuelva(n) a suceder.</t>
  </si>
  <si>
    <t>Evidencia o soportes de ejecución de la acción de mejora</t>
  </si>
  <si>
    <t>El auditado debe registrar brevemente los soportes que respaldan la ejecución de la acción de mejora (Ej: Plan Anual por dependencias, Actas, Informes, etc)</t>
  </si>
  <si>
    <t>Periodo de ejecución</t>
  </si>
  <si>
    <t>El auditado debe registrar en este espacio, las fechas de inicio y límite, para el cumplimiento de la acción de mejora, con el fin que posteriormente, el Profesional OCI, pueda hacer las verificaciones respectivas, para notificar el cumplimiento.</t>
  </si>
  <si>
    <t>SEGUIMIENTO OCI</t>
  </si>
  <si>
    <t>Auditor que reporta el hallazgo</t>
  </si>
  <si>
    <t>Registre el nombre del Profesional OCI que registra el hallazgo</t>
  </si>
  <si>
    <t>Mecanismo de seguimiento</t>
  </si>
  <si>
    <t>En este campo el Profesional OCI debe registrar si realizará el seguimiento virtual o presencial</t>
  </si>
  <si>
    <t>Fecha de seguimiento</t>
  </si>
  <si>
    <t>En este campo el Profesional OCI debe registrar la fecha de seguimiento teniendo en cuenta el siguiente formato: DD/MM/AA</t>
  </si>
  <si>
    <t>Cumplimiento de acciones</t>
  </si>
  <si>
    <t>En este campoel profesional OCI debe selecciononar de la lista desplegable el Estado en que se encuentra la acción: 
1. No es ejecutada.
2. Es ejecutada 
3. Está en ejecución</t>
  </si>
  <si>
    <t>% avance actividad</t>
  </si>
  <si>
    <t>En este espacio el Profesional OCI debe escribir el porcentaje para aquellas actividades que seleccione con el Estado: "En Ejecución". En el resto de estados ya está parametrizado con base a lista desplegable</t>
  </si>
  <si>
    <t>% avance promedio</t>
  </si>
  <si>
    <t>En este campo el Profesional OCI no debe regitrar nada. El porcentaje se calcula automáticamente, con base al % de avance de la actividad</t>
  </si>
  <si>
    <t>Evidencia o soporte de la acción</t>
  </si>
  <si>
    <t>En este espacio el Profesional OCI debe registrar cada una de las evidencias allegadas por cada acción de mejora.</t>
  </si>
  <si>
    <t>Estado de la acción de mejora</t>
  </si>
  <si>
    <t>El Profesional OCI debe registrar en este campo si la acción de mejora es abierta o cerrada.</t>
  </si>
  <si>
    <t>Comentarios</t>
  </si>
  <si>
    <t>En este espacio el Profesional OCI puede registrar los comentarios  que haya lugar</t>
  </si>
  <si>
    <t>PLAN DE MEJORAMIENTO GTGD_2022</t>
  </si>
  <si>
    <t>13. PERIODO DE EJECUCIÓN</t>
  </si>
  <si>
    <r>
      <t>SEGUIMIE</t>
    </r>
    <r>
      <rPr>
        <b/>
        <sz val="11"/>
        <rFont val="Arial"/>
        <family val="2"/>
      </rPr>
      <t xml:space="preserve">NTO </t>
    </r>
    <r>
      <rPr>
        <b/>
        <sz val="11"/>
        <color indexed="8"/>
        <rFont val="Arial"/>
        <family val="2"/>
      </rPr>
      <t xml:space="preserve"> OCI</t>
    </r>
  </si>
  <si>
    <t>1.  N°</t>
  </si>
  <si>
    <t>2. ORIGEN DEL HALLAZGO</t>
  </si>
  <si>
    <t>3. FECHA IDENTIFICACIÓN 
HALLAZGO</t>
  </si>
  <si>
    <t>4. UBICACIÓN DEL HALLAZGO</t>
  </si>
  <si>
    <t xml:space="preserve">5. RESPONSABLE DEL PROCESO </t>
  </si>
  <si>
    <t>6.  HALLAZGO</t>
  </si>
  <si>
    <t>7. METODOLOGÍA DE ANÁLISIS DE CAUSAS
DEL HALLAZGO</t>
  </si>
  <si>
    <t>8. CAUSA RAÍZ DEL HALLAZGO</t>
  </si>
  <si>
    <t>9. RIESGO ASOCIADO AL HALLAZGO</t>
  </si>
  <si>
    <t>10.  ACIÓN DE MEJORA</t>
  </si>
  <si>
    <t>11. TIPO DE ACCIÓN DE MEJORA</t>
  </si>
  <si>
    <t>12. EVIDENCIA O SOPORTES EJECUCIÓN DE LA ACCIÓN DE MEJORA</t>
  </si>
  <si>
    <t>13.1 FECHA INICIO DE LA ACCIÓN</t>
  </si>
  <si>
    <t xml:space="preserve"> 13.2 FECHA FINAL DE LA ACCIÓN</t>
  </si>
  <si>
    <t>14. AUDITOR QUE REPORTA EL HALLAZGO</t>
  </si>
  <si>
    <t>15.  MECANISMO DE SEGUIMIENTO</t>
  </si>
  <si>
    <t>16.  FECHA DEL SEGUIMIENTO</t>
  </si>
  <si>
    <t>17. CUMPLIMIENTO ACCIONES</t>
  </si>
  <si>
    <t>18. % AVANCE  ACTIVIDAD</t>
  </si>
  <si>
    <t>19.   % AVANCE PROMEDIO</t>
  </si>
  <si>
    <t xml:space="preserve">20. EVIDENCIA(S) O  SOPORTE(S) EJECUCIÓN DE LA ACCIÓN </t>
  </si>
  <si>
    <t>21. ESTADO DE LA ACCIÓN DE MEJORA</t>
  </si>
  <si>
    <t>22. COMENTARIOS</t>
  </si>
  <si>
    <t>Hallazgo de auditoria de Gestión</t>
  </si>
  <si>
    <t>Auditoría al proceso de Gestión de las Tecnologías de la Información y el Gobierno Digital -Grupo de 
Tecnologías de la Información, vigencia 2022</t>
  </si>
  <si>
    <t>Grupo de 
Tecnologías de la Información</t>
  </si>
  <si>
    <t xml:space="preserve">
Inconsistencias en el diligenciamiento del cumplimiento de acciones en el Plan de Acción 
por Dependencias del Grupo de Tecnologías de la Información, vigencia 2021</t>
  </si>
  <si>
    <t>lluvia de ideas</t>
  </si>
  <si>
    <t>Debilidades al diligenciamiento del PAD</t>
  </si>
  <si>
    <t>Informacion erronea</t>
  </si>
  <si>
    <t>llevar a cabo la socializacion del seguimiento a los planes y proyectos del grupo de tecnologias de la informacion al encargado de apoyar el diligenciamiento.</t>
  </si>
  <si>
    <t>Acción Preventiva</t>
  </si>
  <si>
    <t xml:space="preserve">Acta de reunion de capacitacion y socializacion. </t>
  </si>
  <si>
    <t>Betsy Checa</t>
  </si>
  <si>
    <t>Virtual</t>
  </si>
  <si>
    <t>1.</t>
  </si>
  <si>
    <t>En ejecución</t>
  </si>
  <si>
    <t xml:space="preserve">En correo del 16 de septiembre de 2022 se remite plan de mejoramiento diligenciado sin evidencias de avance de ejecución de la acción. </t>
  </si>
  <si>
    <t>ABIERTA</t>
  </si>
  <si>
    <r>
      <rPr>
        <b/>
        <sz val="11"/>
        <rFont val="Arial"/>
        <family val="2"/>
      </rPr>
      <t>Reunión 10 de octubre 2022</t>
    </r>
    <r>
      <rPr>
        <sz val="11"/>
        <rFont val="Arial"/>
        <family val="2"/>
      </rPr>
      <t xml:space="preserve">: Por solicitud del líder del proceso se reprogramó la reunión del 4 de octubre a 10 de octubre de 2022. En correo del 16 de septiembre de 2022 se remite plan de mejoramiento diligenciado sin avance de ejecución.Pendiente envío de actas. Se recomienda establecer la metodología ACR. </t>
    </r>
  </si>
  <si>
    <t xml:space="preserve">
Falta de evidencias que soporten la ejecución proyectos PETI, vigencias 2021-2022 por 
parte del Grupo de Tecnologías de la Información.</t>
  </si>
  <si>
    <r>
      <t>Debilidades en evidencias de ejecucion de proyectos</t>
    </r>
    <r>
      <rPr>
        <sz val="11"/>
        <color rgb="FFFF0000"/>
        <rFont val="Arial"/>
        <family val="2"/>
      </rPr>
      <t xml:space="preserve"> (No es comprensible en su redacción)</t>
    </r>
  </si>
  <si>
    <r>
      <t xml:space="preserve">Informacion Faltante   </t>
    </r>
    <r>
      <rPr>
        <sz val="11"/>
        <color rgb="FFFF0000"/>
        <rFont val="Arial"/>
        <family val="2"/>
      </rPr>
      <t>( Se recomienda revisar los riesgos como posibles eventos que pueden afectar la ejecución de los proyectos PETI)</t>
    </r>
  </si>
  <si>
    <r>
      <t>Realizar mesa de trabajo con los lideres de proyectos para mantener actualizado el control de proyectos.</t>
    </r>
    <r>
      <rPr>
        <sz val="11"/>
        <color rgb="FFFF0000"/>
        <rFont val="Arial"/>
        <family val="2"/>
      </rPr>
      <t>( se recomienda tener en cuenta acciones correctivas en lo que tiene que ver con la articulación de acciones para la aprobación y publicación de procedimientos)</t>
    </r>
  </si>
  <si>
    <r>
      <t xml:space="preserve">Acta de reunion de capacitacion y socializacion del seguimiento del control de proyectos </t>
    </r>
    <r>
      <rPr>
        <sz val="11"/>
        <color rgb="FFFF0000"/>
        <rFont val="Arial"/>
        <family val="2"/>
      </rPr>
      <t>( en atención a la sugerencia de incorporación de acciones correctivas revisar la viabilidad de memorandos solicitando la gestión de aprobación y publicacion de procedimientos en el SIPG)</t>
    </r>
  </si>
  <si>
    <t xml:space="preserve">1. </t>
  </si>
  <si>
    <r>
      <t xml:space="preserve">Reunión 10 de octubre 2022: </t>
    </r>
    <r>
      <rPr>
        <sz val="11"/>
        <rFont val="Arial"/>
        <family val="2"/>
      </rPr>
      <t>Por solicitud del líder del proceso se reprogramó la reunión del 4 de octubre a 10 de octubre de 2022.En correo del 16 de septiembre de 2022 se remite plan de mejoramiento diligenciado sin avance de ejecución.Se recomienda establecer la metodología ACR. Se recomienda tener en cuenta las observaciones registradas en el plan de mejoramiento asi como revisar las fechas de cumplimiento de las acciones.</t>
    </r>
  </si>
  <si>
    <t>SEGUIMIENTO:</t>
  </si>
  <si>
    <t>1° SEGUIMIENTO</t>
  </si>
  <si>
    <t>AVANCE  TAREAS</t>
  </si>
  <si>
    <t>CUMPLIMIENTO DEL PLAN</t>
  </si>
  <si>
    <t>No. Acciones  Ejecutadas</t>
  </si>
  <si>
    <t>No. Acciones  en Ejecución</t>
  </si>
  <si>
    <t>No. Acciones  Abiertas</t>
  </si>
  <si>
    <t>No. Acciones sin Ejecutar</t>
  </si>
  <si>
    <t>No. Acciones Cerradas</t>
  </si>
  <si>
    <t>No.Total Acciones Revisadas</t>
  </si>
  <si>
    <t>No.  Total de Acciones</t>
  </si>
  <si>
    <t>% Avance Acciones Ejecutadas</t>
  </si>
  <si>
    <t>%  Cumplimiento  Plan</t>
  </si>
  <si>
    <t>% Avance Acciones En Ejecución</t>
  </si>
  <si>
    <t>% Avance Acciones Sin Ejecutar</t>
  </si>
  <si>
    <t>N° Total de acciones</t>
  </si>
  <si>
    <t>% Total Avance</t>
  </si>
  <si>
    <t>Dependencias</t>
  </si>
  <si>
    <t>Tipo de Hallazgo</t>
  </si>
  <si>
    <t>Mecanismos de Control</t>
  </si>
  <si>
    <t>Dirección General</t>
  </si>
  <si>
    <t>SIG</t>
  </si>
  <si>
    <t xml:space="preserve">Presencial </t>
  </si>
  <si>
    <t>Oficina Asesora de Planeación</t>
  </si>
  <si>
    <t>Gestión</t>
  </si>
  <si>
    <t xml:space="preserve">Oficina de Control Interno </t>
  </si>
  <si>
    <t>Administrativo</t>
  </si>
  <si>
    <t>Presencial y Virtual</t>
  </si>
  <si>
    <t>Oficina Asesora Juridica</t>
  </si>
  <si>
    <t>Calificación</t>
  </si>
  <si>
    <t>Auditoria</t>
  </si>
  <si>
    <t>Oficina Comunicaciones</t>
  </si>
  <si>
    <t>Disciplinario</t>
  </si>
  <si>
    <t>SEGUIMIENTO A TAREAS</t>
  </si>
  <si>
    <t>Grupo de Sistemas</t>
  </si>
  <si>
    <t>Fiscal</t>
  </si>
  <si>
    <t>Ejecutada</t>
  </si>
  <si>
    <t>Grupo de Compras Públicas</t>
  </si>
  <si>
    <t>Penal</t>
  </si>
  <si>
    <t>No Ejecutada</t>
  </si>
  <si>
    <t>Secretaria General</t>
  </si>
  <si>
    <t>Grupo de Archivo y Gestión Documental</t>
  </si>
  <si>
    <t>ESTADO DE LA ACCIÓN</t>
  </si>
  <si>
    <t>Grupo de Recursos Físicos</t>
  </si>
  <si>
    <t xml:space="preserve">Vigencia </t>
  </si>
  <si>
    <t>Grupo de Gestión Financiera</t>
  </si>
  <si>
    <t>Grupo de Gestión Humana</t>
  </si>
  <si>
    <t>CERRADA</t>
  </si>
  <si>
    <t>Subdirección del Sistema Nacional de Archivos</t>
  </si>
  <si>
    <t>Hallazgo de gestión (OCI)</t>
  </si>
  <si>
    <t>Grupo de Articulación y Desarrollo del SNA</t>
  </si>
  <si>
    <t>Hallazgo de Contraloria General</t>
  </si>
  <si>
    <t>Grupo de Inspección y Vigilancia</t>
  </si>
  <si>
    <t>Subdirección de Tecnologías de la Información Archivística y Documento Electrónico</t>
  </si>
  <si>
    <t>Grupo de Documento Electrónico y Preservación Digital</t>
  </si>
  <si>
    <t>SEGUIMIENTOS</t>
  </si>
  <si>
    <t xml:space="preserve">Grupo de Innovación y Apropiación de Técnologias de Información Archivística </t>
  </si>
  <si>
    <t>Subdirección de Gestión del Patrimonio Documental</t>
  </si>
  <si>
    <t>2° SEGUIMIENTO</t>
  </si>
  <si>
    <t>Grupo de Conservación y Restauración del Patrimonio Documental</t>
  </si>
  <si>
    <t>3° SEGUIMIENTO</t>
  </si>
  <si>
    <t xml:space="preserve">Grupo de Investigación y Fondos Documentales Historicos </t>
  </si>
  <si>
    <t>Grupo de Organización, Descripción y Reprografía</t>
  </si>
  <si>
    <t>Grupo de Evaluación Documental y Transferencias Secundarias</t>
  </si>
  <si>
    <t xml:space="preserve">Subdirección de Asistencia Técnica y Proyectos Archivísticos </t>
  </si>
  <si>
    <t>Grupo de Gestión de Proyectos Archivisticos</t>
  </si>
  <si>
    <t xml:space="preserve">Grupo de Asistencia Técnica Archivística </t>
  </si>
  <si>
    <t>Acción Correctiva</t>
  </si>
  <si>
    <t>Grupo de Administración Integral</t>
  </si>
  <si>
    <r>
      <rPr>
        <b/>
        <sz val="11"/>
        <rFont val="Arial"/>
        <family val="2"/>
      </rPr>
      <t>Reunión 10 de octubre 2022</t>
    </r>
    <r>
      <rPr>
        <sz val="11"/>
        <rFont val="Arial"/>
        <family val="2"/>
      </rPr>
      <t xml:space="preserve">: Por solicitud del líder del proceso se reprogramó la reunión del 4 de octubre a 10 de octubre de 2022. En correo del 16 de septiembre de 2022 se remite plan de mejoramiento diligenciado sin avance de ejecución.Pendiente envío de actas. Se recomienda establecer la metodología ACR. </t>
    </r>
    <r>
      <rPr>
        <b/>
        <sz val="11"/>
        <rFont val="Arial"/>
        <family val="2"/>
      </rPr>
      <t>Seguimiento PM_23 febrero 2023:</t>
    </r>
    <r>
      <rPr>
        <sz val="11"/>
        <rFont val="Arial"/>
        <family val="2"/>
      </rPr>
      <t xml:space="preserve"> En correo del 21 de octubre de 2022 se remitieron las siguientes evidencias: Acta de reunión socialización del formato de seguimiento de proyectos</t>
    </r>
  </si>
  <si>
    <r>
      <t xml:space="preserve">Reunión 10 de octubre 2022: </t>
    </r>
    <r>
      <rPr>
        <sz val="11"/>
        <rFont val="Arial"/>
        <family val="2"/>
      </rPr>
      <t>Por solicitud del líder del proceso se reprogramó la reunión del 4 de octubre a 10 de octubre de 2022.En correo del 16 de septiembre de 2022 se remite plan de mejoramiento diligenciado sin avance de ejecución.Se recomienda establecer la metodología ACR. Se recomienda tener en cuenta las observaciones registradas en el plan de mejoramiento asi como revisar las fechas de cumplimiento de las acciones.</t>
    </r>
    <r>
      <rPr>
        <b/>
        <sz val="11"/>
        <rFont val="Arial"/>
        <family val="2"/>
      </rPr>
      <t xml:space="preserve"> Seguimiento PM_23 febrero 2023: </t>
    </r>
    <r>
      <rPr>
        <sz val="11"/>
        <rFont val="Arial"/>
        <family val="2"/>
      </rPr>
      <t>En correo del 21 de octubre de 2022 se remitieron las siguientes evidencias:</t>
    </r>
    <r>
      <rPr>
        <b/>
        <sz val="11"/>
        <rFont val="Arial"/>
        <family val="2"/>
      </rPr>
      <t xml:space="preserve"> </t>
    </r>
    <r>
      <rPr>
        <sz val="11"/>
        <rFont val="Arial"/>
        <family val="2"/>
      </rPr>
      <t>Socialización sobre el seguimiento a los planes y proyectos del grupo de tecnologías de la información</t>
    </r>
    <r>
      <rPr>
        <b/>
        <sz val="11"/>
        <rFont val="Arial"/>
        <family val="2"/>
      </rPr>
      <t>. Procedimiento  GESTION DE PROYECTOS DE TECNOLOGÍA GIT-PR-02</t>
    </r>
  </si>
  <si>
    <r>
      <t>Debilidades en evidencias de ejecucion de proyectos</t>
    </r>
    <r>
      <rPr>
        <sz val="11"/>
        <color rgb="FFFF0000"/>
        <rFont val="Arial"/>
        <family val="2"/>
      </rPr>
      <t xml:space="preserve"> </t>
    </r>
  </si>
  <si>
    <t xml:space="preserve">Informacion Faltante </t>
  </si>
  <si>
    <t>Realizar mesa de trabajo con los lideres de proyectos para mantener actualizado el control de proyectos.</t>
  </si>
  <si>
    <t>Acta de reunion de capacitacion y socializacion del seguimiento del control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</si>
</sst>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0.0000000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1"/>
      <color theme="1"/>
      <name val="Arial"/>
      <family val="2"/>
    </font>
    <font>
      <b/>
      <sz val="11"/>
      <name val="Arial"/>
      <family val="2"/>
    </font>
    <font>
      <b/>
      <sz val="11"/>
      <color theme="1"/>
      <name val="Arial"/>
      <family val="2"/>
    </font>
    <font>
      <sz val="11"/>
      <name val="Arial"/>
      <family val="2"/>
    </font>
    <font>
      <b/>
      <sz val="11"/>
      <color rgb="FF006600"/>
      <name val="Arial"/>
      <family val="2"/>
    </font>
    <font>
      <sz val="11"/>
      <color indexed="8"/>
      <name val="Arial"/>
      <family val="2"/>
    </font>
    <font>
      <sz val="12"/>
      <color indexed="8"/>
      <name val="Arial"/>
      <family val="2"/>
    </font>
    <font>
      <sz val="11"/>
      <color rgb="FF006600"/>
      <name val="Arial"/>
      <family val="2"/>
    </font>
    <font>
      <i/>
      <sz val="11"/>
      <name val="Arial"/>
      <family val="2"/>
    </font>
    <font>
      <b/>
      <sz val="10"/>
      <name val="Arial"/>
      <family val="2"/>
    </font>
    <font>
      <sz val="10.5"/>
      <color rgb="FF006600"/>
      <name val="Arial"/>
      <family val="2"/>
    </font>
    <font>
      <i/>
      <sz val="10"/>
      <color theme="1"/>
      <name val="Arial"/>
      <family val="2"/>
    </font>
    <font>
      <b/>
      <sz val="10.5"/>
      <color rgb="FF006600"/>
      <name val="Arial"/>
      <family val="2"/>
    </font>
    <font>
      <b/>
      <sz val="11"/>
      <color indexed="8"/>
      <name val="Arial"/>
      <family val="2"/>
    </font>
    <font>
      <sz val="11"/>
      <color rgb="FFFF0000"/>
      <name val="Arial"/>
      <family val="2"/>
    </font>
    <font>
      <b/>
      <i/>
      <sz val="11"/>
      <color indexed="8"/>
      <name val="Arial"/>
      <family val="2"/>
    </font>
    <font>
      <b/>
      <i/>
      <sz val="11"/>
      <color theme="1"/>
      <name val="Arial"/>
      <family val="2"/>
    </font>
    <font>
      <b/>
      <sz val="18"/>
      <color rgb="FF993300"/>
      <name val="Helvetica"/>
      <family val="2"/>
    </font>
    <font>
      <b/>
      <sz val="15"/>
      <color rgb="FF993300"/>
      <name val="Helvetica"/>
      <family val="2"/>
    </font>
    <font>
      <sz val="11"/>
      <name val="Calibri"/>
      <family val="2"/>
    </font>
    <font>
      <sz val="1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gradientFill type="path" left="0.5" right="0.5" top="0.5" bottom="0.5">
        <stop position="0">
          <color theme="0"/>
        </stop>
        <stop position="1">
          <color theme="5"/>
        </stop>
      </gradientFill>
    </fill>
    <fill>
      <gradientFill>
        <stop position="0">
          <color theme="5" tint="0.80001220740379042"/>
        </stop>
        <stop position="1">
          <color theme="5"/>
        </stop>
      </gradientFill>
    </fill>
    <fill>
      <patternFill patternType="solid">
        <fgColor theme="0" tint="-4.9989318521683403E-2"/>
        <bgColor indexed="64"/>
      </patternFill>
    </fill>
    <fill>
      <gradientFill type="path" left="0.5" right="0.5" top="0.5" bottom="0.5">
        <stop position="0">
          <color theme="0"/>
        </stop>
        <stop position="1">
          <color theme="9" tint="0.59999389629810485"/>
        </stop>
      </gradientFill>
    </fill>
    <fill>
      <patternFill patternType="solid">
        <fgColor theme="0" tint="-0.14999847407452621"/>
        <bgColor auto="1"/>
      </patternFill>
    </fill>
    <fill>
      <patternFill patternType="solid">
        <fgColor theme="0"/>
        <bgColor indexed="64"/>
      </patternFill>
    </fill>
    <fill>
      <patternFill patternType="solid">
        <fgColor theme="0" tint="-0.249977111117893"/>
        <bgColor indexed="64"/>
      </patternFill>
    </fill>
    <fill>
      <patternFill patternType="solid">
        <fgColor theme="0"/>
        <bgColor auto="1"/>
      </patternFill>
    </fill>
  </fills>
  <borders count="71">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ck">
        <color indexed="64"/>
      </right>
      <top/>
      <bottom style="thick">
        <color indexed="64"/>
      </bottom>
      <diagonal/>
    </border>
    <border>
      <left style="double">
        <color indexed="64"/>
      </left>
      <right/>
      <top/>
      <bottom style="thin">
        <color indexed="64"/>
      </bottom>
      <diagonal/>
    </border>
    <border>
      <left style="double">
        <color indexed="64"/>
      </left>
      <right style="double">
        <color indexed="64"/>
      </right>
      <top/>
      <bottom/>
      <diagonal/>
    </border>
    <border>
      <left style="thick">
        <color indexed="64"/>
      </left>
      <right style="double">
        <color indexed="64"/>
      </right>
      <top/>
      <bottom/>
      <diagonal/>
    </border>
    <border>
      <left style="double">
        <color indexed="64"/>
      </left>
      <right style="thick">
        <color indexed="64"/>
      </right>
      <top/>
      <bottom/>
      <diagonal/>
    </border>
    <border>
      <left style="double">
        <color indexed="64"/>
      </left>
      <right style="thick">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bottom style="thin">
        <color indexed="64"/>
      </bottom>
      <diagonal/>
    </border>
    <border>
      <left/>
      <right style="thick">
        <color indexed="64"/>
      </right>
      <top style="medium">
        <color indexed="64"/>
      </top>
      <bottom/>
      <diagonal/>
    </border>
    <border>
      <left style="medium">
        <color indexed="64"/>
      </left>
      <right/>
      <top/>
      <bottom style="thick">
        <color indexed="64"/>
      </bottom>
      <diagonal/>
    </border>
    <border>
      <left style="double">
        <color indexed="64"/>
      </left>
      <right style="thin">
        <color indexed="64"/>
      </right>
      <top style="double">
        <color indexed="64"/>
      </top>
      <bottom style="thin">
        <color indexed="64"/>
      </bottom>
      <diagonal/>
    </border>
    <border>
      <left/>
      <right style="thick">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bottom style="medium">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09">
    <xf numFmtId="0" fontId="0" fillId="0" borderId="0" xfId="0"/>
    <xf numFmtId="0" fontId="0" fillId="3" borderId="7" xfId="0" applyFill="1" applyBorder="1"/>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2" xfId="0" applyBorder="1"/>
    <xf numFmtId="0" fontId="0" fillId="3" borderId="2" xfId="0" applyFill="1" applyBorder="1" applyAlignment="1">
      <alignment horizontal="center"/>
    </xf>
    <xf numFmtId="0" fontId="0" fillId="0" borderId="2" xfId="0" applyBorder="1" applyAlignment="1">
      <alignment horizontal="center"/>
    </xf>
    <xf numFmtId="0" fontId="0" fillId="3" borderId="16" xfId="0" applyFill="1" applyBorder="1" applyAlignment="1">
      <alignment horizontal="center"/>
    </xf>
    <xf numFmtId="0" fontId="0" fillId="0" borderId="16" xfId="0" applyBorder="1" applyAlignment="1">
      <alignment horizontal="center"/>
    </xf>
    <xf numFmtId="0" fontId="2" fillId="3" borderId="36" xfId="0" applyFont="1" applyFill="1" applyBorder="1" applyAlignment="1">
      <alignment horizontal="center"/>
    </xf>
    <xf numFmtId="0" fontId="2" fillId="3" borderId="2" xfId="0" applyFont="1" applyFill="1" applyBorder="1" applyAlignment="1">
      <alignment horizontal="center"/>
    </xf>
    <xf numFmtId="0" fontId="2" fillId="3" borderId="7" xfId="0" applyFont="1" applyFill="1" applyBorder="1" applyAlignment="1">
      <alignment horizontal="center"/>
    </xf>
    <xf numFmtId="0" fontId="0" fillId="0" borderId="16" xfId="0" applyBorder="1"/>
    <xf numFmtId="0" fontId="0" fillId="0" borderId="12" xfId="0" applyBorder="1"/>
    <xf numFmtId="0" fontId="0" fillId="0" borderId="13" xfId="0" applyBorder="1"/>
    <xf numFmtId="0" fontId="0" fillId="9" borderId="0" xfId="0" applyFill="1"/>
    <xf numFmtId="0" fontId="4" fillId="0" borderId="0" xfId="0" applyFont="1"/>
    <xf numFmtId="0" fontId="5" fillId="4" borderId="3"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64" xfId="0" applyFont="1" applyFill="1" applyBorder="1" applyAlignment="1" applyProtection="1">
      <alignment vertical="center"/>
      <protection locked="0"/>
    </xf>
    <xf numFmtId="0" fontId="5" fillId="9" borderId="0" xfId="0" applyFont="1" applyFill="1" applyAlignment="1">
      <alignment vertical="center" wrapText="1"/>
    </xf>
    <xf numFmtId="0" fontId="4" fillId="0" borderId="57" xfId="0" applyFont="1" applyBorder="1"/>
    <xf numFmtId="0" fontId="6" fillId="9" borderId="0" xfId="0" applyFont="1" applyFill="1" applyAlignment="1">
      <alignment vertical="center" wrapText="1"/>
    </xf>
    <xf numFmtId="0" fontId="7" fillId="9" borderId="0" xfId="0" applyFont="1" applyFill="1" applyAlignment="1">
      <alignment vertical="center" wrapText="1"/>
    </xf>
    <xf numFmtId="0" fontId="5" fillId="4" borderId="3" xfId="0" applyFont="1" applyFill="1" applyBorder="1" applyAlignment="1" applyProtection="1">
      <alignment horizontal="center" vertical="center"/>
      <protection locked="0"/>
    </xf>
    <xf numFmtId="0" fontId="7" fillId="9" borderId="2" xfId="0" applyFont="1" applyFill="1" applyBorder="1" applyAlignment="1">
      <alignment horizontal="left" vertical="center" wrapText="1"/>
    </xf>
    <xf numFmtId="0" fontId="4" fillId="9" borderId="0" xfId="0" applyFont="1" applyFill="1"/>
    <xf numFmtId="0" fontId="5" fillId="9" borderId="0" xfId="0" applyFont="1" applyFill="1" applyAlignment="1">
      <alignment vertical="center"/>
    </xf>
    <xf numFmtId="0" fontId="5" fillId="9" borderId="0" xfId="0" applyFont="1" applyFill="1" applyAlignment="1">
      <alignment horizontal="center" vertical="center"/>
    </xf>
    <xf numFmtId="0" fontId="8" fillId="9" borderId="0" xfId="0" applyFont="1" applyFill="1" applyAlignment="1" applyProtection="1">
      <alignment horizontal="center" vertical="center"/>
      <protection locked="0"/>
    </xf>
    <xf numFmtId="0" fontId="9" fillId="9" borderId="0" xfId="0" applyFont="1" applyFill="1" applyAlignment="1">
      <alignment vertical="center"/>
    </xf>
    <xf numFmtId="0" fontId="10" fillId="9" borderId="0" xfId="0" applyFont="1" applyFill="1" applyAlignment="1">
      <alignment vertical="center"/>
    </xf>
    <xf numFmtId="0" fontId="11" fillId="9" borderId="0" xfId="0" applyFont="1" applyFill="1" applyAlignment="1" applyProtection="1">
      <alignment horizontal="center" vertical="center"/>
      <protection locked="0"/>
    </xf>
    <xf numFmtId="0" fontId="8" fillId="9" borderId="0" xfId="0" applyFont="1" applyFill="1" applyAlignment="1">
      <alignment vertical="center" wrapText="1"/>
    </xf>
    <xf numFmtId="0" fontId="4" fillId="9" borderId="35" xfId="0" applyFont="1" applyFill="1" applyBorder="1" applyAlignment="1">
      <alignment vertical="center" wrapText="1"/>
    </xf>
    <xf numFmtId="0" fontId="5" fillId="4" borderId="3" xfId="0" applyFont="1" applyFill="1" applyBorder="1" applyAlignment="1" applyProtection="1">
      <alignment horizontal="center" vertical="center" wrapText="1"/>
      <protection locked="0"/>
    </xf>
    <xf numFmtId="0" fontId="4" fillId="9" borderId="2" xfId="0" applyFont="1" applyFill="1" applyBorder="1" applyAlignment="1">
      <alignment vertical="center" wrapText="1"/>
    </xf>
    <xf numFmtId="0" fontId="8" fillId="9" borderId="0" xfId="0" applyFont="1" applyFill="1" applyAlignment="1">
      <alignment vertical="center"/>
    </xf>
    <xf numFmtId="0" fontId="8" fillId="9" borderId="0" xfId="0" applyFont="1" applyFill="1" applyAlignment="1">
      <alignment horizontal="center" vertical="center"/>
    </xf>
    <xf numFmtId="0" fontId="5" fillId="11" borderId="0" xfId="0" applyFont="1" applyFill="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7" fillId="9" borderId="65" xfId="0" applyFont="1" applyFill="1" applyBorder="1" applyAlignment="1">
      <alignment vertical="center"/>
    </xf>
    <xf numFmtId="0" fontId="7" fillId="9" borderId="35" xfId="0" applyFont="1" applyFill="1" applyBorder="1" applyAlignment="1">
      <alignment vertical="center" wrapText="1"/>
    </xf>
    <xf numFmtId="0" fontId="7" fillId="9" borderId="2" xfId="0" applyFont="1" applyFill="1" applyBorder="1" applyAlignment="1">
      <alignment vertical="center" wrapText="1"/>
    </xf>
    <xf numFmtId="0" fontId="5" fillId="9" borderId="0" xfId="0" applyFont="1" applyFill="1" applyAlignment="1">
      <alignment vertical="top" wrapText="1"/>
    </xf>
    <xf numFmtId="0" fontId="12" fillId="9" borderId="0" xfId="0" applyFont="1" applyFill="1" applyAlignment="1">
      <alignment vertical="center" wrapText="1"/>
    </xf>
    <xf numFmtId="0" fontId="5" fillId="9" borderId="0" xfId="0" applyFont="1" applyFill="1" applyAlignment="1">
      <alignment horizontal="center" vertical="center" wrapText="1"/>
    </xf>
    <xf numFmtId="0" fontId="5" fillId="9" borderId="0" xfId="0" applyFont="1" applyFill="1" applyAlignment="1" applyProtection="1">
      <alignment vertical="center"/>
      <protection locked="0"/>
    </xf>
    <xf numFmtId="0" fontId="13" fillId="9" borderId="0" xfId="0" applyFont="1" applyFill="1" applyAlignment="1" applyProtection="1">
      <alignment vertical="center"/>
      <protection locked="0"/>
    </xf>
    <xf numFmtId="0" fontId="8" fillId="9" borderId="0" xfId="0" applyFont="1" applyFill="1" applyAlignment="1" applyProtection="1">
      <alignment horizontal="center" vertical="center" wrapText="1"/>
      <protection locked="0"/>
    </xf>
    <xf numFmtId="0" fontId="9" fillId="9" borderId="0" xfId="0" applyFont="1" applyFill="1" applyAlignment="1" applyProtection="1">
      <alignment vertical="center"/>
      <protection locked="0"/>
    </xf>
    <xf numFmtId="0" fontId="11" fillId="9" borderId="0" xfId="0" applyFont="1" applyFill="1" applyAlignment="1">
      <alignment vertical="center"/>
    </xf>
    <xf numFmtId="0" fontId="11" fillId="9" borderId="0" xfId="0" applyFont="1" applyFill="1" applyAlignment="1">
      <alignment horizontal="left" vertical="center"/>
    </xf>
    <xf numFmtId="0" fontId="9" fillId="9" borderId="0" xfId="0" applyFont="1" applyFill="1" applyAlignment="1">
      <alignment horizontal="center" vertical="center"/>
    </xf>
    <xf numFmtId="0" fontId="14" fillId="9" borderId="0" xfId="0" applyFont="1" applyFill="1" applyAlignment="1">
      <alignment vertical="center"/>
    </xf>
    <xf numFmtId="0" fontId="14" fillId="9" borderId="0" xfId="0" applyFont="1" applyFill="1" applyAlignment="1">
      <alignment vertical="center" wrapText="1"/>
    </xf>
    <xf numFmtId="0" fontId="15" fillId="9" borderId="0" xfId="0" applyFont="1" applyFill="1"/>
    <xf numFmtId="0" fontId="15" fillId="0" borderId="0" xfId="0" applyFont="1"/>
    <xf numFmtId="0" fontId="16" fillId="9" borderId="0" xfId="0" applyFont="1" applyFill="1" applyAlignment="1">
      <alignment vertical="center"/>
    </xf>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64" fontId="7" fillId="0" borderId="0" xfId="0" applyNumberFormat="1" applyFont="1" applyAlignment="1" applyProtection="1">
      <alignment horizontal="center" vertical="center" wrapText="1"/>
      <protection locked="0"/>
    </xf>
    <xf numFmtId="0" fontId="7" fillId="0" borderId="0" xfId="0" applyFont="1" applyAlignment="1" applyProtection="1">
      <alignment horizontal="justify" vertical="center" wrapText="1"/>
      <protection locked="0"/>
    </xf>
    <xf numFmtId="0" fontId="5" fillId="6" borderId="0" xfId="0" applyFont="1" applyFill="1" applyAlignment="1" applyProtection="1">
      <alignment horizontal="center" vertical="center" wrapText="1"/>
      <protection locked="0"/>
    </xf>
    <xf numFmtId="0" fontId="7" fillId="2" borderId="0" xfId="0" applyFont="1" applyFill="1" applyAlignment="1" applyProtection="1">
      <alignment horizontal="center" vertical="center" wrapText="1"/>
      <protection hidden="1"/>
    </xf>
    <xf numFmtId="164" fontId="5" fillId="6" borderId="0" xfId="0" applyNumberFormat="1" applyFont="1" applyFill="1" applyAlignment="1" applyProtection="1">
      <alignment horizontal="center" vertical="center" wrapText="1"/>
      <protection locked="0"/>
    </xf>
    <xf numFmtId="0" fontId="7" fillId="0" borderId="0" xfId="0" applyFont="1" applyAlignment="1" applyProtection="1">
      <alignment horizontal="center" vertical="center" wrapText="1"/>
      <protection hidden="1"/>
    </xf>
    <xf numFmtId="9" fontId="7" fillId="0" borderId="0" xfId="1" applyFont="1" applyBorder="1" applyAlignment="1" applyProtection="1">
      <alignment horizontal="center" vertical="center" wrapText="1"/>
      <protection hidden="1"/>
    </xf>
    <xf numFmtId="9" fontId="5" fillId="0" borderId="0" xfId="1" applyFont="1" applyFill="1" applyBorder="1" applyAlignment="1" applyProtection="1">
      <alignment horizontal="center" vertical="center" wrapText="1"/>
      <protection hidden="1"/>
    </xf>
    <xf numFmtId="0" fontId="9" fillId="0" borderId="0" xfId="0" applyFont="1" applyProtection="1">
      <protection locked="0"/>
    </xf>
    <xf numFmtId="0" fontId="9" fillId="0" borderId="0" xfId="0" applyFont="1" applyAlignment="1" applyProtection="1">
      <alignment horizontal="center"/>
      <protection locked="0"/>
    </xf>
    <xf numFmtId="0" fontId="9" fillId="0" borderId="17" xfId="0" applyFont="1" applyBorder="1" applyAlignment="1" applyProtection="1">
      <alignment horizontal="center"/>
      <protection locked="0"/>
    </xf>
    <xf numFmtId="0" fontId="9" fillId="0" borderId="17" xfId="0" applyFont="1" applyBorder="1" applyProtection="1">
      <protection locked="0"/>
    </xf>
    <xf numFmtId="0" fontId="9" fillId="0" borderId="0" xfId="0" applyFont="1" applyAlignment="1" applyProtection="1">
      <alignment vertical="center"/>
      <protection locked="0"/>
    </xf>
    <xf numFmtId="0" fontId="5" fillId="5" borderId="14" xfId="0" applyFont="1" applyFill="1" applyBorder="1" applyAlignment="1" applyProtection="1">
      <alignment horizontal="center" vertical="center" wrapText="1"/>
      <protection locked="0"/>
    </xf>
    <xf numFmtId="0" fontId="5" fillId="8" borderId="32" xfId="0" applyFont="1" applyFill="1" applyBorder="1" applyAlignment="1" applyProtection="1">
      <alignment horizontal="center" vertical="center" wrapText="1"/>
      <protection locked="0"/>
    </xf>
    <xf numFmtId="0" fontId="5" fillId="8" borderId="31" xfId="0" applyFont="1" applyFill="1" applyBorder="1" applyAlignment="1" applyProtection="1">
      <alignment horizontal="center" vertical="center" wrapText="1"/>
      <protection locked="0"/>
    </xf>
    <xf numFmtId="0" fontId="5" fillId="9" borderId="53" xfId="0" applyFont="1" applyFill="1" applyBorder="1" applyAlignment="1" applyProtection="1">
      <alignment horizontal="center" vertical="center" wrapText="1"/>
      <protection locked="0"/>
    </xf>
    <xf numFmtId="0" fontId="5" fillId="9" borderId="54"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8" borderId="22" xfId="0" applyFont="1" applyFill="1" applyBorder="1" applyAlignment="1" applyProtection="1">
      <alignment horizontal="center" vertical="center" wrapText="1"/>
      <protection locked="0"/>
    </xf>
    <xf numFmtId="0" fontId="17" fillId="8" borderId="33" xfId="0" applyFont="1" applyFill="1" applyBorder="1" applyAlignment="1" applyProtection="1">
      <alignment horizontal="center" vertical="center" wrapText="1"/>
      <protection locked="0"/>
    </xf>
    <xf numFmtId="0" fontId="17" fillId="8" borderId="31" xfId="0" applyFont="1" applyFill="1" applyBorder="1" applyAlignment="1" applyProtection="1">
      <alignment horizontal="center" vertical="center" wrapText="1"/>
      <protection locked="0"/>
    </xf>
    <xf numFmtId="164" fontId="7" fillId="0" borderId="51" xfId="0" applyNumberFormat="1"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164" fontId="7" fillId="9" borderId="19" xfId="0" applyNumberFormat="1" applyFont="1" applyFill="1" applyBorder="1" applyAlignment="1" applyProtection="1">
      <alignment horizontal="center" vertical="center" wrapText="1"/>
      <protection locked="0"/>
    </xf>
    <xf numFmtId="164" fontId="5" fillId="6" borderId="19" xfId="0" applyNumberFormat="1" applyFont="1" applyFill="1" applyBorder="1" applyAlignment="1" applyProtection="1">
      <alignment horizontal="center" vertical="center" wrapText="1"/>
      <protection locked="0"/>
    </xf>
    <xf numFmtId="0" fontId="5" fillId="9" borderId="38" xfId="0" applyFont="1" applyFill="1" applyBorder="1" applyAlignment="1" applyProtection="1">
      <alignment horizontal="center" vertical="center" wrapText="1"/>
      <protection locked="0"/>
    </xf>
    <xf numFmtId="9" fontId="5" fillId="0" borderId="35" xfId="1" applyFont="1" applyFill="1" applyBorder="1" applyAlignment="1" applyProtection="1">
      <alignment horizontal="center" vertical="center" wrapText="1"/>
      <protection hidden="1"/>
    </xf>
    <xf numFmtId="0" fontId="12" fillId="0" borderId="19" xfId="0" applyFont="1" applyBorder="1" applyAlignment="1" applyProtection="1">
      <alignment vertical="top" wrapText="1"/>
      <protection locked="0"/>
    </xf>
    <xf numFmtId="0" fontId="7" fillId="0" borderId="19" xfId="0" applyFont="1" applyBorder="1" applyAlignment="1" applyProtection="1">
      <alignment horizontal="center" vertical="center" wrapText="1"/>
      <protection locked="0"/>
    </xf>
    <xf numFmtId="0" fontId="7" fillId="0" borderId="34" xfId="0" applyFont="1" applyBorder="1" applyAlignment="1" applyProtection="1">
      <alignment vertical="top" wrapText="1"/>
      <protection locked="0"/>
    </xf>
    <xf numFmtId="0" fontId="12" fillId="0" borderId="20" xfId="0" applyFont="1" applyBorder="1" applyAlignment="1" applyProtection="1">
      <alignment horizontal="justify" vertical="center" wrapText="1"/>
      <protection locked="0"/>
    </xf>
    <xf numFmtId="0" fontId="9" fillId="0" borderId="55" xfId="0" applyFont="1" applyBorder="1" applyProtection="1">
      <protection locked="0"/>
    </xf>
    <xf numFmtId="0" fontId="9" fillId="0" borderId="22" xfId="0" applyFont="1" applyBorder="1" applyProtection="1">
      <protection locked="0"/>
    </xf>
    <xf numFmtId="0" fontId="9" fillId="0" borderId="27" xfId="0" applyFont="1" applyBorder="1" applyProtection="1">
      <protection locked="0"/>
    </xf>
    <xf numFmtId="0" fontId="19" fillId="6" borderId="0" xfId="0" applyFont="1" applyFill="1" applyAlignment="1" applyProtection="1">
      <alignment horizontal="center" vertical="center"/>
      <protection locked="0"/>
    </xf>
    <xf numFmtId="0" fontId="20" fillId="7" borderId="0" xfId="0" applyFont="1" applyFill="1" applyAlignment="1" applyProtection="1">
      <alignment horizontal="center" vertical="center" wrapText="1"/>
      <protection locked="0"/>
    </xf>
    <xf numFmtId="0" fontId="4" fillId="0" borderId="6" xfId="0" applyFont="1" applyBorder="1" applyAlignment="1">
      <alignment horizontal="left" vertical="center"/>
    </xf>
    <xf numFmtId="0" fontId="4" fillId="0" borderId="18" xfId="0" applyFont="1" applyBorder="1" applyAlignment="1" applyProtection="1">
      <alignment horizontal="center"/>
      <protection hidden="1"/>
    </xf>
    <xf numFmtId="0" fontId="4" fillId="0" borderId="8"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6" xfId="0" applyFont="1" applyBorder="1"/>
    <xf numFmtId="0" fontId="6" fillId="2" borderId="6" xfId="0" applyFont="1" applyFill="1" applyBorder="1" applyAlignment="1">
      <alignment horizontal="left" vertical="center"/>
    </xf>
    <xf numFmtId="9" fontId="6" fillId="2" borderId="18" xfId="1" applyFont="1" applyFill="1" applyBorder="1" applyAlignment="1" applyProtection="1">
      <alignment horizontal="center"/>
      <protection hidden="1"/>
    </xf>
    <xf numFmtId="9" fontId="6" fillId="2" borderId="10" xfId="1" applyFont="1" applyFill="1" applyBorder="1" applyAlignment="1" applyProtection="1">
      <alignment horizontal="center" vertical="center"/>
      <protection hidden="1"/>
    </xf>
    <xf numFmtId="9" fontId="6" fillId="2" borderId="0" xfId="1" applyFont="1" applyFill="1" applyBorder="1" applyAlignment="1" applyProtection="1">
      <alignment horizontal="center" vertical="center"/>
      <protection hidden="1"/>
    </xf>
    <xf numFmtId="9" fontId="20" fillId="0" borderId="22" xfId="1" applyFont="1" applyFill="1" applyBorder="1" applyAlignment="1" applyProtection="1">
      <alignment horizontal="center"/>
      <protection hidden="1"/>
    </xf>
    <xf numFmtId="165" fontId="9" fillId="0" borderId="0" xfId="0" applyNumberFormat="1" applyFont="1" applyAlignment="1" applyProtection="1">
      <alignment horizontal="center"/>
      <protection locked="0"/>
    </xf>
    <xf numFmtId="0" fontId="6" fillId="2" borderId="62" xfId="0" applyFont="1" applyFill="1" applyBorder="1" applyAlignment="1">
      <alignment horizontal="left" vertical="center"/>
    </xf>
    <xf numFmtId="9" fontId="6" fillId="2" borderId="63" xfId="1" applyFont="1" applyFill="1" applyBorder="1" applyAlignment="1" applyProtection="1">
      <alignment horizontal="center"/>
      <protection hidden="1"/>
    </xf>
    <xf numFmtId="0" fontId="20" fillId="2" borderId="9" xfId="0" applyFont="1" applyFill="1" applyBorder="1" applyAlignment="1">
      <alignment horizontal="center" vertical="center"/>
    </xf>
    <xf numFmtId="9" fontId="20" fillId="2" borderId="47" xfId="1" applyFont="1" applyFill="1" applyBorder="1" applyAlignment="1" applyProtection="1">
      <alignment horizontal="center"/>
      <protection hidden="1"/>
    </xf>
    <xf numFmtId="0" fontId="9" fillId="0" borderId="56" xfId="0" applyFont="1" applyBorder="1" applyProtection="1">
      <protection locked="0"/>
    </xf>
    <xf numFmtId="0" fontId="9" fillId="0" borderId="57" xfId="0" applyFont="1" applyBorder="1" applyProtection="1">
      <protection locked="0"/>
    </xf>
    <xf numFmtId="0" fontId="9" fillId="0" borderId="61" xfId="0" applyFont="1" applyBorder="1" applyProtection="1">
      <protection locked="0"/>
    </xf>
    <xf numFmtId="0" fontId="9" fillId="0" borderId="28" xfId="0" applyFont="1" applyBorder="1" applyProtection="1">
      <protection locked="0"/>
    </xf>
    <xf numFmtId="1" fontId="17" fillId="0" borderId="0" xfId="0" applyNumberFormat="1" applyFont="1" applyProtection="1">
      <protection locked="0"/>
    </xf>
    <xf numFmtId="0" fontId="7" fillId="0" borderId="2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hidden="1"/>
    </xf>
    <xf numFmtId="9" fontId="7" fillId="0" borderId="2" xfId="1" applyFont="1" applyBorder="1" applyAlignment="1" applyProtection="1">
      <alignment horizontal="center" vertical="center" wrapText="1"/>
      <protection hidden="1"/>
    </xf>
    <xf numFmtId="164" fontId="18" fillId="0" borderId="0" xfId="0" applyNumberFormat="1" applyFont="1" applyAlignment="1" applyProtection="1">
      <alignment horizontal="center" vertical="center" wrapText="1"/>
      <protection locked="0"/>
    </xf>
    <xf numFmtId="0" fontId="5" fillId="9" borderId="0" xfId="0" applyFont="1" applyFill="1" applyAlignment="1" applyProtection="1">
      <alignment horizontal="center" vertical="center" wrapText="1"/>
      <protection locked="0"/>
    </xf>
    <xf numFmtId="0" fontId="12" fillId="0" borderId="0" xfId="0" applyFont="1" applyAlignment="1" applyProtection="1">
      <alignment horizontal="left" vertical="center" wrapText="1"/>
      <protection locked="0"/>
    </xf>
    <xf numFmtId="0" fontId="7" fillId="0" borderId="0" xfId="0" applyFont="1" applyAlignment="1" applyProtection="1">
      <alignment vertical="top" wrapText="1"/>
      <protection locked="0"/>
    </xf>
    <xf numFmtId="0" fontId="5" fillId="6"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justify" vertical="center" wrapText="1"/>
      <protection locked="0"/>
    </xf>
    <xf numFmtId="0" fontId="7" fillId="0" borderId="2" xfId="0" applyFont="1" applyBorder="1" applyAlignment="1" applyProtection="1">
      <alignment horizontal="center" vertical="center" wrapText="1"/>
      <protection locked="0"/>
    </xf>
    <xf numFmtId="0" fontId="21" fillId="2" borderId="7" xfId="0" applyFont="1" applyFill="1" applyBorder="1" applyAlignment="1">
      <alignment horizontal="center" vertical="center" wrapText="1"/>
    </xf>
    <xf numFmtId="0" fontId="0" fillId="0" borderId="11" xfId="0" applyBorder="1" applyAlignment="1">
      <alignment vertical="center" wrapText="1"/>
    </xf>
    <xf numFmtId="0" fontId="22" fillId="0" borderId="12" xfId="0" applyFont="1" applyBorder="1" applyAlignment="1">
      <alignment horizontal="center" vertical="center" wrapText="1"/>
    </xf>
    <xf numFmtId="0" fontId="0" fillId="0" borderId="12" xfId="0" applyBorder="1" applyAlignment="1">
      <alignment horizontal="justify" vertical="center" wrapText="1"/>
    </xf>
    <xf numFmtId="0" fontId="22" fillId="0" borderId="12" xfId="0" applyFont="1" applyBorder="1" applyAlignment="1">
      <alignment vertical="center" wrapText="1"/>
    </xf>
    <xf numFmtId="0" fontId="22" fillId="0" borderId="12" xfId="0" applyFont="1" applyBorder="1" applyAlignment="1">
      <alignment vertical="top" wrapText="1"/>
    </xf>
    <xf numFmtId="0" fontId="22" fillId="0" borderId="13" xfId="0" applyFont="1" applyBorder="1" applyAlignment="1">
      <alignment vertical="center" wrapText="1"/>
    </xf>
    <xf numFmtId="0" fontId="5" fillId="5" borderId="17" xfId="0" applyFont="1" applyFill="1" applyBorder="1" applyAlignment="1" applyProtection="1">
      <alignment horizontal="center" vertical="center" wrapText="1"/>
      <protection locked="0"/>
    </xf>
    <xf numFmtId="164" fontId="7" fillId="0" borderId="67" xfId="0" applyNumberFormat="1" applyFont="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locked="0"/>
    </xf>
    <xf numFmtId="164" fontId="7" fillId="0" borderId="2" xfId="0" applyNumberFormat="1" applyFont="1" applyBorder="1" applyAlignment="1" applyProtection="1">
      <alignment horizontal="center" vertical="center" wrapText="1"/>
      <protection locked="0"/>
    </xf>
    <xf numFmtId="164" fontId="7" fillId="0" borderId="2" xfId="0" applyNumberFormat="1" applyFont="1" applyBorder="1" applyAlignment="1" applyProtection="1">
      <alignment horizontal="left" vertical="center" wrapText="1"/>
      <protection locked="0"/>
    </xf>
    <xf numFmtId="9" fontId="5" fillId="0" borderId="37" xfId="1" applyFont="1" applyFill="1" applyBorder="1" applyAlignment="1" applyProtection="1">
      <alignment horizontal="center" vertical="center" wrapText="1"/>
      <protection hidden="1"/>
    </xf>
    <xf numFmtId="9" fontId="5" fillId="0" borderId="66" xfId="1" applyFont="1" applyFill="1" applyBorder="1" applyAlignment="1" applyProtection="1">
      <alignment horizontal="center" vertical="center" wrapText="1"/>
      <protection hidden="1"/>
    </xf>
    <xf numFmtId="0" fontId="5" fillId="0" borderId="34" xfId="0" applyFont="1" applyBorder="1" applyAlignment="1" applyProtection="1">
      <alignment vertical="top" wrapText="1"/>
      <protection locked="0"/>
    </xf>
    <xf numFmtId="0" fontId="8" fillId="9" borderId="0" xfId="0" applyFont="1" applyFill="1" applyAlignment="1">
      <alignment horizontal="center" vertical="center"/>
    </xf>
    <xf numFmtId="0" fontId="5" fillId="9" borderId="0" xfId="0" applyFont="1" applyFill="1" applyAlignment="1">
      <alignment horizontal="center" vertical="center" wrapText="1"/>
    </xf>
    <xf numFmtId="0" fontId="5" fillId="9" borderId="0" xfId="0" applyFont="1" applyFill="1" applyAlignment="1">
      <alignment horizontal="center" vertical="center"/>
    </xf>
    <xf numFmtId="0" fontId="0" fillId="9" borderId="0" xfId="0" applyFill="1" applyAlignment="1">
      <alignment horizontal="center"/>
    </xf>
    <xf numFmtId="0" fontId="13" fillId="9" borderId="0" xfId="0" applyFont="1" applyFill="1" applyAlignment="1" applyProtection="1">
      <alignment horizontal="center" vertical="center"/>
      <protection locked="0"/>
    </xf>
    <xf numFmtId="0" fontId="5" fillId="9" borderId="0" xfId="0" applyFont="1" applyFill="1" applyAlignment="1" applyProtection="1">
      <alignment horizontal="center" vertical="center"/>
      <protection locked="0"/>
    </xf>
    <xf numFmtId="0" fontId="0" fillId="0" borderId="0" xfId="0" applyAlignment="1">
      <alignment horizontal="center"/>
    </xf>
    <xf numFmtId="0" fontId="2" fillId="3" borderId="16" xfId="0" applyFont="1" applyFill="1" applyBorder="1" applyAlignment="1">
      <alignment horizontal="center" wrapText="1"/>
    </xf>
    <xf numFmtId="0" fontId="2" fillId="3" borderId="12" xfId="0" applyFont="1" applyFill="1" applyBorder="1" applyAlignment="1">
      <alignment horizontal="center" wrapText="1"/>
    </xf>
    <xf numFmtId="0" fontId="20" fillId="7" borderId="15" xfId="0" applyFont="1" applyFill="1" applyBorder="1" applyAlignment="1" applyProtection="1">
      <alignment horizontal="center" vertical="center"/>
      <protection locked="0"/>
    </xf>
    <xf numFmtId="0" fontId="20" fillId="7" borderId="45" xfId="0" applyFont="1" applyFill="1" applyBorder="1" applyAlignment="1" applyProtection="1">
      <alignment horizontal="center" vertical="center"/>
      <protection locked="0"/>
    </xf>
    <xf numFmtId="0" fontId="20" fillId="7" borderId="6" xfId="0" applyFont="1" applyFill="1" applyBorder="1" applyAlignment="1" applyProtection="1">
      <alignment horizontal="center" vertical="center"/>
      <protection locked="0"/>
    </xf>
    <xf numFmtId="0" fontId="20" fillId="7" borderId="18" xfId="0" applyFont="1" applyFill="1" applyBorder="1" applyAlignment="1" applyProtection="1">
      <alignment horizontal="center" vertical="center"/>
      <protection locked="0"/>
    </xf>
    <xf numFmtId="0" fontId="20" fillId="7" borderId="24" xfId="0" applyFont="1" applyFill="1" applyBorder="1" applyAlignment="1" applyProtection="1">
      <alignment horizontal="center" vertical="center" wrapText="1"/>
      <protection locked="0"/>
    </xf>
    <xf numFmtId="0" fontId="20" fillId="7" borderId="25" xfId="0" applyFont="1" applyFill="1" applyBorder="1" applyAlignment="1" applyProtection="1">
      <alignment horizontal="center" vertical="center" wrapText="1"/>
      <protection locked="0"/>
    </xf>
    <xf numFmtId="0" fontId="20" fillId="7" borderId="0" xfId="0" applyFont="1" applyFill="1" applyAlignment="1" applyProtection="1">
      <alignment horizontal="center" vertical="center" wrapText="1"/>
      <protection locked="0"/>
    </xf>
    <xf numFmtId="0" fontId="20" fillId="7" borderId="27" xfId="0" applyFont="1" applyFill="1" applyBorder="1" applyAlignment="1" applyProtection="1">
      <alignment horizontal="center" vertical="center" wrapText="1"/>
      <protection locked="0"/>
    </xf>
    <xf numFmtId="0" fontId="20" fillId="7" borderId="58" xfId="0" applyFont="1" applyFill="1" applyBorder="1" applyAlignment="1" applyProtection="1">
      <alignment horizontal="center" vertical="center" wrapText="1"/>
      <protection locked="0"/>
    </xf>
    <xf numFmtId="0" fontId="20" fillId="7" borderId="5" xfId="0" applyFont="1" applyFill="1" applyBorder="1" applyAlignment="1" applyProtection="1">
      <alignment horizontal="center" vertical="center" wrapText="1"/>
      <protection locked="0"/>
    </xf>
    <xf numFmtId="0" fontId="20" fillId="7" borderId="48" xfId="0" applyFont="1" applyFill="1" applyBorder="1" applyAlignment="1" applyProtection="1">
      <alignment horizontal="center" vertical="center" wrapText="1"/>
      <protection locked="0"/>
    </xf>
    <xf numFmtId="0" fontId="4" fillId="0" borderId="59" xfId="0" applyFont="1" applyBorder="1" applyAlignment="1">
      <alignment horizontal="left" vertical="center"/>
    </xf>
    <xf numFmtId="0" fontId="4" fillId="0" borderId="40" xfId="0" applyFont="1" applyBorder="1" applyAlignment="1">
      <alignment horizontal="left" vertical="center"/>
    </xf>
    <xf numFmtId="0" fontId="4" fillId="0" borderId="23" xfId="0" applyFont="1" applyBorder="1" applyAlignment="1">
      <alignment horizontal="left" vertical="center"/>
    </xf>
    <xf numFmtId="0" fontId="19" fillId="0" borderId="44"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43"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6" borderId="24" xfId="0" applyFont="1" applyFill="1" applyBorder="1" applyAlignment="1" applyProtection="1">
      <alignment horizontal="center" vertical="center"/>
      <protection locked="0"/>
    </xf>
    <xf numFmtId="0" fontId="19" fillId="6" borderId="49" xfId="0" applyFont="1" applyFill="1" applyBorder="1" applyAlignment="1" applyProtection="1">
      <alignment horizontal="center" vertical="center"/>
      <protection locked="0"/>
    </xf>
    <xf numFmtId="0" fontId="19" fillId="6" borderId="50" xfId="0" applyFont="1" applyFill="1" applyBorder="1" applyAlignment="1" applyProtection="1">
      <alignment horizontal="center" vertical="center"/>
      <protection locked="0"/>
    </xf>
    <xf numFmtId="0" fontId="19" fillId="6" borderId="29" xfId="0" applyFont="1" applyFill="1" applyBorder="1" applyAlignment="1" applyProtection="1">
      <alignment horizontal="center" vertical="center"/>
      <protection locked="0"/>
    </xf>
    <xf numFmtId="0" fontId="20" fillId="7" borderId="44" xfId="0" applyFont="1" applyFill="1" applyBorder="1" applyAlignment="1" applyProtection="1">
      <alignment horizontal="center" vertical="center" wrapText="1"/>
      <protection locked="0"/>
    </xf>
    <xf numFmtId="0" fontId="20" fillId="7" borderId="30" xfId="0" applyFont="1" applyFill="1" applyBorder="1" applyAlignment="1" applyProtection="1">
      <alignment horizontal="center" vertical="center" wrapText="1"/>
      <protection locked="0"/>
    </xf>
    <xf numFmtId="0" fontId="4" fillId="0" borderId="39" xfId="0" applyFont="1" applyBorder="1" applyAlignment="1">
      <alignment horizontal="left" vertical="center"/>
    </xf>
    <xf numFmtId="0" fontId="19" fillId="0" borderId="24" xfId="0" applyFont="1" applyBorder="1" applyAlignment="1" applyProtection="1">
      <alignment horizontal="center" vertical="center"/>
      <protection locked="0"/>
    </xf>
    <xf numFmtId="0" fontId="19" fillId="0" borderId="56" xfId="0" applyFont="1" applyBorder="1" applyAlignment="1" applyProtection="1">
      <alignment horizontal="center" vertical="center"/>
      <protection locked="0"/>
    </xf>
    <xf numFmtId="0" fontId="6" fillId="2" borderId="46" xfId="0" applyFont="1" applyFill="1" applyBorder="1" applyAlignment="1">
      <alignment horizontal="left" vertical="center"/>
    </xf>
    <xf numFmtId="0" fontId="6" fillId="2" borderId="41" xfId="0" applyFont="1" applyFill="1" applyBorder="1" applyAlignment="1">
      <alignment horizontal="left" vertical="center"/>
    </xf>
    <xf numFmtId="0" fontId="6" fillId="2" borderId="42" xfId="0" applyFont="1" applyFill="1" applyBorder="1" applyAlignment="1">
      <alignment horizontal="left" vertical="center"/>
    </xf>
    <xf numFmtId="0" fontId="6" fillId="2" borderId="60" xfId="0" applyFont="1" applyFill="1" applyBorder="1" applyAlignment="1">
      <alignment horizontal="left" vertical="center"/>
    </xf>
    <xf numFmtId="0" fontId="5" fillId="4" borderId="4" xfId="0" applyFont="1" applyFill="1" applyBorder="1" applyAlignment="1" applyProtection="1">
      <alignment horizontal="center" vertical="center"/>
      <protection locked="0"/>
    </xf>
    <xf numFmtId="0" fontId="17" fillId="10" borderId="3" xfId="0" applyFont="1" applyFill="1" applyBorder="1" applyAlignment="1" applyProtection="1">
      <alignment horizontal="center" vertical="center" wrapText="1"/>
      <protection locked="0"/>
    </xf>
    <xf numFmtId="0" fontId="17" fillId="10" borderId="4" xfId="0" applyFont="1" applyFill="1" applyBorder="1" applyAlignment="1" applyProtection="1">
      <alignment horizontal="center" vertical="center" wrapText="1"/>
      <protection locked="0"/>
    </xf>
    <xf numFmtId="0" fontId="17" fillId="10" borderId="52" xfId="0" applyFont="1" applyFill="1" applyBorder="1" applyAlignment="1" applyProtection="1">
      <alignment horizontal="center" vertical="center" wrapText="1"/>
      <protection locked="0"/>
    </xf>
    <xf numFmtId="0" fontId="5" fillId="8" borderId="21" xfId="0" applyFont="1" applyFill="1" applyBorder="1" applyAlignment="1" applyProtection="1">
      <alignment horizontal="center" vertical="center" wrapText="1"/>
      <protection locked="0"/>
    </xf>
    <xf numFmtId="0" fontId="5" fillId="8" borderId="22" xfId="0" applyFont="1" applyFill="1" applyBorder="1" applyAlignment="1" applyProtection="1">
      <alignment horizontal="center" vertical="center" wrapText="1"/>
      <protection locked="0"/>
    </xf>
    <xf numFmtId="0" fontId="5" fillId="5" borderId="68"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7" fillId="0" borderId="68" xfId="0" applyFont="1" applyBorder="1" applyAlignment="1" applyProtection="1">
      <alignment horizontal="justify" vertical="center" wrapText="1"/>
      <protection locked="0"/>
    </xf>
    <xf numFmtId="0" fontId="7" fillId="0" borderId="23" xfId="0" applyFont="1" applyBorder="1" applyAlignment="1" applyProtection="1">
      <alignment horizontal="justify" vertical="center" wrapText="1"/>
      <protection locked="0"/>
    </xf>
    <xf numFmtId="0" fontId="7" fillId="0" borderId="68"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68"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5" fillId="5"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protection locked="0"/>
    </xf>
    <xf numFmtId="0" fontId="20" fillId="7" borderId="55" xfId="0" applyFont="1" applyFill="1" applyBorder="1" applyAlignment="1" applyProtection="1">
      <alignment horizontal="center" vertical="center" wrapText="1"/>
      <protection locked="0"/>
    </xf>
    <xf numFmtId="0" fontId="20" fillId="7" borderId="24" xfId="0" applyFont="1" applyFill="1" applyBorder="1" applyAlignment="1" applyProtection="1">
      <alignment horizontal="center" vertical="center"/>
      <protection locked="0"/>
    </xf>
    <xf numFmtId="0" fontId="20" fillId="7" borderId="69" xfId="0" applyFont="1" applyFill="1" applyBorder="1" applyAlignment="1" applyProtection="1">
      <alignment horizontal="center" vertical="center"/>
      <protection locked="0"/>
    </xf>
    <xf numFmtId="0" fontId="20" fillId="7" borderId="58" xfId="0" applyFont="1" applyFill="1" applyBorder="1" applyAlignment="1" applyProtection="1">
      <alignment horizontal="center" vertical="center"/>
      <protection locked="0"/>
    </xf>
    <xf numFmtId="0" fontId="20" fillId="7" borderId="70" xfId="0" applyFont="1" applyFill="1" applyBorder="1" applyAlignment="1" applyProtection="1">
      <alignment horizontal="center" vertical="center"/>
      <protection locked="0"/>
    </xf>
    <xf numFmtId="0" fontId="20" fillId="7" borderId="21" xfId="0" applyFont="1" applyFill="1" applyBorder="1" applyAlignment="1" applyProtection="1">
      <alignment horizontal="center" vertical="center" wrapText="1"/>
      <protection locked="0"/>
    </xf>
  </cellXfs>
  <cellStyles count="2">
    <cellStyle name="Normal" xfId="0" builtinId="0"/>
    <cellStyle name="Porcentaje" xfId="1" builtinId="5"/>
  </cellStyles>
  <dxfs count="10">
    <dxf>
      <fill>
        <gradientFill type="path" left="0.5" right="0.5" top="0.5" bottom="0.5">
          <stop position="0">
            <color theme="0"/>
          </stop>
          <stop position="1">
            <color rgb="FFFF5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00B050"/>
          </stop>
        </gradientFill>
      </fill>
    </dxf>
    <dxf>
      <fill>
        <patternFill>
          <bgColor theme="0"/>
        </patternFill>
      </fill>
    </dxf>
    <dxf>
      <fill>
        <patternFill>
          <bgColor rgb="FFFF5050"/>
        </patternFill>
      </fill>
    </dxf>
    <dxf>
      <fill>
        <gradientFill type="path" left="0.5" right="0.5" top="0.5" bottom="0.5">
          <stop position="0">
            <color theme="0"/>
          </stop>
          <stop position="1">
            <color rgb="FFFF5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00B050"/>
          </stop>
        </gradientFill>
      </fill>
    </dxf>
    <dxf>
      <fill>
        <patternFill>
          <bgColor theme="0"/>
        </patternFill>
      </fill>
    </dxf>
    <dxf>
      <fill>
        <patternFill>
          <bgColor rgb="FFFF5050"/>
        </patternFill>
      </fill>
    </dxf>
  </dxfs>
  <tableStyles count="0" defaultTableStyle="TableStyleMedium2" defaultPivotStyle="PivotStyleLight16"/>
  <colors>
    <mruColors>
      <color rgb="FFFF0000"/>
      <color rgb="FFFF3300"/>
      <color rgb="FFFF7C80"/>
      <color rgb="FFFF505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45241</xdr:colOff>
      <xdr:row>1</xdr:row>
      <xdr:rowOff>198064</xdr:rowOff>
    </xdr:from>
    <xdr:ext cx="2121695" cy="1250855"/>
    <xdr:sp macro="" textlink="">
      <xdr:nvSpPr>
        <xdr:cNvPr id="2" name="CuadroTexto2" hidden="1">
          <a:extLst>
            <a:ext uri="{FF2B5EF4-FFF2-40B4-BE49-F238E27FC236}">
              <a16:creationId xmlns:a16="http://schemas.microsoft.com/office/drawing/2014/main" id="{00000000-0008-0000-0200-000002000000}"/>
            </a:ext>
          </a:extLst>
        </xdr:cNvPr>
        <xdr:cNvSpPr txBox="1">
          <a:spLocks noChangeAspect="1"/>
        </xdr:cNvSpPr>
      </xdr:nvSpPr>
      <xdr:spPr>
        <a:xfrm>
          <a:off x="1131091" y="1064839"/>
          <a:ext cx="2121695" cy="125085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200" b="0">
              <a:solidFill>
                <a:schemeClr val="dk1"/>
              </a:solidFill>
              <a:effectLst/>
              <a:latin typeface="+mn-lt"/>
              <a:ea typeface="+mn-ea"/>
              <a:cs typeface="+mn-cs"/>
            </a:rPr>
            <a:t>Elija de la lista desplegable la fuente en la que se identificó el hallazgo/observación, para este caso debe ser "Auditorias Institucionales".</a:t>
          </a:r>
          <a:endParaRPr lang="es-CO" sz="1100" b="0"/>
        </a:p>
      </xdr:txBody>
    </xdr:sp>
    <xdr:clientData/>
  </xdr:oneCellAnchor>
  <xdr:oneCellAnchor>
    <xdr:from>
      <xdr:col>3</xdr:col>
      <xdr:colOff>21429</xdr:colOff>
      <xdr:row>0</xdr:row>
      <xdr:rowOff>112354</xdr:rowOff>
    </xdr:from>
    <xdr:ext cx="3062290" cy="2268896"/>
    <xdr:sp macro="" textlink="">
      <xdr:nvSpPr>
        <xdr:cNvPr id="3" name="CuadroTexto3" hidden="1">
          <a:extLst>
            <a:ext uri="{FF2B5EF4-FFF2-40B4-BE49-F238E27FC236}">
              <a16:creationId xmlns:a16="http://schemas.microsoft.com/office/drawing/2014/main" id="{00000000-0008-0000-0200-000003000000}"/>
            </a:ext>
          </a:extLst>
        </xdr:cNvPr>
        <xdr:cNvSpPr txBox="1">
          <a:spLocks noChangeAspect="1"/>
        </xdr:cNvSpPr>
      </xdr:nvSpPr>
      <xdr:spPr>
        <a:xfrm>
          <a:off x="2488404" y="112354"/>
          <a:ext cx="3062290" cy="226889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lvl="0"/>
          <a:r>
            <a:rPr lang="es-CO" sz="1400" b="1" i="1" u="none" baseline="0"/>
            <a:t>Ayuda:                                                                                                                     </a:t>
          </a:r>
          <a:r>
            <a:rPr lang="es-CO" sz="1400" b="0" i="0" u="none" baseline="0">
              <a:sym typeface="Wingdings" panose="05000000000000000000" pitchFamily="2" charset="2"/>
            </a:rPr>
            <a:t> </a:t>
          </a:r>
          <a:r>
            <a:rPr lang="es-CO" sz="1200">
              <a:solidFill>
                <a:schemeClr val="dk1"/>
              </a:solidFill>
              <a:effectLst/>
              <a:latin typeface="+mn-lt"/>
              <a:ea typeface="+mn-ea"/>
              <a:cs typeface="+mn-cs"/>
            </a:rPr>
            <a:t>Registre la fecha (dd/mm/aaaa) en la que se identificó el hallazgo/observación.</a:t>
          </a:r>
        </a:p>
        <a:p>
          <a:r>
            <a:rPr lang="es-CO" sz="1200">
              <a:solidFill>
                <a:schemeClr val="dk1"/>
              </a:solidFill>
              <a:effectLst/>
              <a:latin typeface="+mn-lt"/>
              <a:ea typeface="+mn-ea"/>
              <a:cs typeface="+mn-cs"/>
            </a:rPr>
            <a:t> </a:t>
          </a:r>
        </a:p>
        <a:p>
          <a:pPr lvl="0"/>
          <a:r>
            <a:rPr lang="es-CO" sz="140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Cuando el origen del hallazgo/observación corresponde a una auditoría se debe registrar  la fecha de recibo del Informe.</a:t>
          </a:r>
        </a:p>
        <a:p>
          <a:r>
            <a:rPr lang="es-CO" sz="1200">
              <a:solidFill>
                <a:schemeClr val="dk1"/>
              </a:solidFill>
              <a:effectLst/>
              <a:latin typeface="+mn-lt"/>
              <a:ea typeface="+mn-ea"/>
              <a:cs typeface="+mn-cs"/>
            </a:rPr>
            <a:t> </a:t>
          </a:r>
        </a:p>
        <a:p>
          <a:pPr lvl="0"/>
          <a:r>
            <a:rPr lang="es-CO" sz="1400" b="0">
              <a:solidFill>
                <a:schemeClr val="dk1"/>
              </a:solidFill>
              <a:effectLst/>
              <a:latin typeface="+mn-lt"/>
              <a:ea typeface="+mn-ea"/>
              <a:cs typeface="+mn-cs"/>
              <a:sym typeface="Wingdings" panose="05000000000000000000" pitchFamily="2" charset="2"/>
            </a:rPr>
            <a:t></a:t>
          </a:r>
          <a:r>
            <a:rPr lang="es-CO" sz="1200" b="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Para los demás orígenes se escribe la fecha del documento que soporta la identificación del hallazgo.</a:t>
          </a:r>
        </a:p>
      </xdr:txBody>
    </xdr:sp>
    <xdr:clientData/>
  </xdr:oneCellAnchor>
  <xdr:oneCellAnchor>
    <xdr:from>
      <xdr:col>4</xdr:col>
      <xdr:colOff>42860</xdr:colOff>
      <xdr:row>2</xdr:row>
      <xdr:rowOff>48865</xdr:rowOff>
    </xdr:from>
    <xdr:ext cx="1981203" cy="687239"/>
    <xdr:sp macro="" textlink="">
      <xdr:nvSpPr>
        <xdr:cNvPr id="4" name="CuadroTexto4" hidden="1">
          <a:extLst>
            <a:ext uri="{FF2B5EF4-FFF2-40B4-BE49-F238E27FC236}">
              <a16:creationId xmlns:a16="http://schemas.microsoft.com/office/drawing/2014/main" id="{00000000-0008-0000-0200-000004000000}"/>
            </a:ext>
          </a:extLst>
        </xdr:cNvPr>
        <xdr:cNvSpPr txBox="1">
          <a:spLocks noChangeAspect="1"/>
        </xdr:cNvSpPr>
      </xdr:nvSpPr>
      <xdr:spPr>
        <a:xfrm>
          <a:off x="5310185" y="1496665"/>
          <a:ext cx="1981203" cy="687239"/>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200">
              <a:solidFill>
                <a:schemeClr val="dk1"/>
              </a:solidFill>
              <a:effectLst/>
              <a:latin typeface="+mn-lt"/>
              <a:ea typeface="+mn-ea"/>
              <a:cs typeface="+mn-cs"/>
            </a:rPr>
            <a:t>Escriba el nombre</a:t>
          </a:r>
          <a:r>
            <a:rPr lang="es-CO" sz="1200" baseline="0">
              <a:solidFill>
                <a:schemeClr val="dk1"/>
              </a:solidFill>
              <a:effectLst/>
              <a:latin typeface="+mn-lt"/>
              <a:ea typeface="+mn-ea"/>
              <a:cs typeface="+mn-cs"/>
            </a:rPr>
            <a:t> del </a:t>
          </a:r>
          <a:r>
            <a:rPr lang="es-CO" sz="1200">
              <a:solidFill>
                <a:schemeClr val="dk1"/>
              </a:solidFill>
              <a:effectLst/>
              <a:latin typeface="+mn-lt"/>
              <a:ea typeface="+mn-ea"/>
              <a:cs typeface="+mn-cs"/>
            </a:rPr>
            <a:t>proceso</a:t>
          </a:r>
          <a:r>
            <a:rPr lang="es-CO" sz="1200" baseline="0">
              <a:solidFill>
                <a:schemeClr val="dk1"/>
              </a:solidFill>
              <a:effectLst/>
              <a:latin typeface="+mn-lt"/>
              <a:ea typeface="+mn-ea"/>
              <a:cs typeface="+mn-cs"/>
            </a:rPr>
            <a:t> o </a:t>
          </a:r>
          <a:r>
            <a:rPr lang="es-CO" sz="1200">
              <a:solidFill>
                <a:schemeClr val="dk1"/>
              </a:solidFill>
              <a:effectLst/>
              <a:latin typeface="+mn-lt"/>
              <a:ea typeface="+mn-ea"/>
              <a:cs typeface="+mn-cs"/>
            </a:rPr>
            <a:t> dependencia.</a:t>
          </a:r>
          <a:endParaRPr lang="es-CO" sz="1100">
            <a:solidFill>
              <a:schemeClr val="dk1"/>
            </a:solidFill>
            <a:effectLst/>
            <a:latin typeface="+mn-lt"/>
            <a:ea typeface="+mn-ea"/>
            <a:cs typeface="+mn-cs"/>
          </a:endParaRPr>
        </a:p>
      </xdr:txBody>
    </xdr:sp>
    <xdr:clientData/>
  </xdr:oneCellAnchor>
  <xdr:oneCellAnchor>
    <xdr:from>
      <xdr:col>6</xdr:col>
      <xdr:colOff>47624</xdr:colOff>
      <xdr:row>1</xdr:row>
      <xdr:rowOff>0</xdr:rowOff>
    </xdr:from>
    <xdr:ext cx="3881438" cy="1484894"/>
    <xdr:sp macro="" textlink="">
      <xdr:nvSpPr>
        <xdr:cNvPr id="5" name="CuadroTexto5" hidden="1">
          <a:extLst>
            <a:ext uri="{FF2B5EF4-FFF2-40B4-BE49-F238E27FC236}">
              <a16:creationId xmlns:a16="http://schemas.microsoft.com/office/drawing/2014/main" id="{00000000-0008-0000-0200-000005000000}"/>
            </a:ext>
          </a:extLst>
        </xdr:cNvPr>
        <xdr:cNvSpPr txBox="1">
          <a:spLocks noChangeAspect="1"/>
        </xdr:cNvSpPr>
      </xdr:nvSpPr>
      <xdr:spPr>
        <a:xfrm>
          <a:off x="6981824" y="866775"/>
          <a:ext cx="3881438" cy="1484894"/>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400" b="0" i="0" u="none" baseline="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Transcriba el hallazgo/observación tal como fue comunicado. </a:t>
          </a:r>
        </a:p>
        <a:p>
          <a:endParaRPr lang="es-CO" sz="1200">
            <a:solidFill>
              <a:schemeClr val="dk1"/>
            </a:solidFill>
            <a:effectLst/>
            <a:latin typeface="+mn-lt"/>
            <a:ea typeface="+mn-ea"/>
            <a:cs typeface="+mn-cs"/>
          </a:endParaRP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Cuando el hallazgo/observación supere la capacidad de la celda, se copia el inicio y el final con puntos suspensivos en el intermedio.</a:t>
          </a:r>
        </a:p>
      </xdr:txBody>
    </xdr:sp>
    <xdr:clientData/>
  </xdr:oneCellAnchor>
  <xdr:oneCellAnchor>
    <xdr:from>
      <xdr:col>8</xdr:col>
      <xdr:colOff>21432</xdr:colOff>
      <xdr:row>0</xdr:row>
      <xdr:rowOff>0</xdr:rowOff>
    </xdr:from>
    <xdr:ext cx="2883693" cy="1666875"/>
    <xdr:sp macro="" textlink="">
      <xdr:nvSpPr>
        <xdr:cNvPr id="6" name="CuadroTexto6" hidden="1">
          <a:extLst>
            <a:ext uri="{FF2B5EF4-FFF2-40B4-BE49-F238E27FC236}">
              <a16:creationId xmlns:a16="http://schemas.microsoft.com/office/drawing/2014/main" id="{00000000-0008-0000-0200-000006000000}"/>
            </a:ext>
          </a:extLst>
        </xdr:cNvPr>
        <xdr:cNvSpPr txBox="1">
          <a:spLocks noChangeAspect="1"/>
        </xdr:cNvSpPr>
      </xdr:nvSpPr>
      <xdr:spPr>
        <a:xfrm>
          <a:off x="10889457" y="0"/>
          <a:ext cx="2883693" cy="166687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u="none" baseline="0"/>
            <a:t>Ayuda:                                                                               </a:t>
          </a:r>
          <a:r>
            <a:rPr lang="es-CO" sz="1200">
              <a:solidFill>
                <a:schemeClr val="dk1"/>
              </a:solidFill>
              <a:effectLst/>
              <a:latin typeface="+mn-lt"/>
              <a:ea typeface="+mn-ea"/>
              <a:cs typeface="+mn-cs"/>
            </a:rPr>
            <a:t>Escriba dentro</a:t>
          </a:r>
          <a:r>
            <a:rPr lang="es-CO" sz="1200" baseline="0">
              <a:solidFill>
                <a:schemeClr val="dk1"/>
              </a:solidFill>
              <a:effectLst/>
              <a:latin typeface="+mn-lt"/>
              <a:ea typeface="+mn-ea"/>
              <a:cs typeface="+mn-cs"/>
            </a:rPr>
            <a:t> de la </a:t>
          </a:r>
          <a:r>
            <a:rPr lang="es-CO" sz="1200">
              <a:solidFill>
                <a:schemeClr val="dk1"/>
              </a:solidFill>
              <a:effectLst/>
              <a:latin typeface="+mn-lt"/>
              <a:ea typeface="+mn-ea"/>
              <a:cs typeface="+mn-cs"/>
            </a:rPr>
            <a:t>metodología  de los 3 o 5 por qué,</a:t>
          </a:r>
          <a:r>
            <a:rPr lang="es-CO" sz="1200" baseline="0">
              <a:solidFill>
                <a:schemeClr val="dk1"/>
              </a:solidFill>
              <a:effectLst/>
              <a:latin typeface="+mn-lt"/>
              <a:ea typeface="+mn-ea"/>
              <a:cs typeface="+mn-cs"/>
            </a:rPr>
            <a:t> </a:t>
          </a:r>
          <a:r>
            <a:rPr lang="es-CO" sz="1200">
              <a:solidFill>
                <a:schemeClr val="dk1"/>
              </a:solidFill>
              <a:effectLst/>
              <a:latin typeface="+mn-lt"/>
              <a:ea typeface="+mn-ea"/>
              <a:cs typeface="+mn-cs"/>
            </a:rPr>
            <a:t> mínimo tres (3) causas por las cuales  se generó el hallazgo/observación.  </a:t>
          </a:r>
        </a:p>
        <a:p>
          <a:r>
            <a:rPr lang="es-CO" sz="1200">
              <a:solidFill>
                <a:schemeClr val="dk1"/>
              </a:solidFill>
              <a:effectLst/>
              <a:latin typeface="+mn-lt"/>
              <a:ea typeface="+mn-ea"/>
              <a:cs typeface="+mn-cs"/>
            </a:rPr>
            <a:t> </a:t>
          </a:r>
        </a:p>
      </xdr:txBody>
    </xdr:sp>
    <xdr:clientData/>
  </xdr:oneCellAnchor>
  <xdr:oneCellAnchor>
    <xdr:from>
      <xdr:col>9</xdr:col>
      <xdr:colOff>578643</xdr:colOff>
      <xdr:row>1</xdr:row>
      <xdr:rowOff>425350</xdr:rowOff>
    </xdr:from>
    <xdr:ext cx="2028825" cy="1062983"/>
    <xdr:sp macro="" textlink="">
      <xdr:nvSpPr>
        <xdr:cNvPr id="7" name="CuadroTexto7" hidden="1">
          <a:extLst>
            <a:ext uri="{FF2B5EF4-FFF2-40B4-BE49-F238E27FC236}">
              <a16:creationId xmlns:a16="http://schemas.microsoft.com/office/drawing/2014/main" id="{00000000-0008-0000-0200-000007000000}"/>
            </a:ext>
          </a:extLst>
        </xdr:cNvPr>
        <xdr:cNvSpPr txBox="1">
          <a:spLocks noChangeAspect="1"/>
        </xdr:cNvSpPr>
      </xdr:nvSpPr>
      <xdr:spPr>
        <a:xfrm>
          <a:off x="12894468" y="1292125"/>
          <a:ext cx="2028825" cy="1062983"/>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200">
              <a:solidFill>
                <a:schemeClr val="dk1"/>
              </a:solidFill>
              <a:effectLst/>
              <a:latin typeface="+mn-lt"/>
              <a:ea typeface="+mn-ea"/>
              <a:cs typeface="+mn-cs"/>
            </a:rPr>
            <a:t>Transcriba la causa raíz identificada del ejercicio de aplicación de la metodología de análisis de causas.</a:t>
          </a:r>
          <a:endParaRPr lang="es-CO" sz="1100">
            <a:solidFill>
              <a:schemeClr val="dk1"/>
            </a:solidFill>
            <a:effectLst/>
            <a:latin typeface="+mn-lt"/>
            <a:ea typeface="+mn-ea"/>
            <a:cs typeface="+mn-cs"/>
          </a:endParaRPr>
        </a:p>
      </xdr:txBody>
    </xdr:sp>
    <xdr:clientData/>
  </xdr:oneCellAnchor>
  <xdr:oneCellAnchor>
    <xdr:from>
      <xdr:col>11</xdr:col>
      <xdr:colOff>47625</xdr:colOff>
      <xdr:row>0</xdr:row>
      <xdr:rowOff>155246</xdr:rowOff>
    </xdr:from>
    <xdr:ext cx="3107531" cy="2205091"/>
    <xdr:sp macro="" textlink="">
      <xdr:nvSpPr>
        <xdr:cNvPr id="8" name="CuadroTexto8" hidden="1">
          <a:extLst>
            <a:ext uri="{FF2B5EF4-FFF2-40B4-BE49-F238E27FC236}">
              <a16:creationId xmlns:a16="http://schemas.microsoft.com/office/drawing/2014/main" id="{00000000-0008-0000-0200-000008000000}"/>
            </a:ext>
          </a:extLst>
        </xdr:cNvPr>
        <xdr:cNvSpPr txBox="1">
          <a:spLocks noChangeAspect="1"/>
        </xdr:cNvSpPr>
      </xdr:nvSpPr>
      <xdr:spPr>
        <a:xfrm>
          <a:off x="14849475" y="155246"/>
          <a:ext cx="3107531" cy="220509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400" b="0" i="0" u="none" baseline="0">
              <a:sym typeface="Wingdings" panose="05000000000000000000" pitchFamily="2" charset="2"/>
            </a:rPr>
            <a:t></a:t>
          </a:r>
          <a:r>
            <a:rPr lang="es-CO" sz="1200">
              <a:solidFill>
                <a:schemeClr val="dk1"/>
              </a:solidFill>
              <a:effectLst/>
              <a:latin typeface="+mn-lt"/>
              <a:ea typeface="+mn-ea"/>
              <a:cs typeface="+mn-cs"/>
            </a:rPr>
            <a:t>Si la causa descrita  hace parte de un riesgo identificado en el mapa de riesgos,  transcriba el riesgo </a:t>
          </a:r>
          <a:r>
            <a:rPr lang="es-CO" sz="1200" baseline="0">
              <a:solidFill>
                <a:schemeClr val="dk1"/>
              </a:solidFill>
              <a:effectLst/>
              <a:latin typeface="+mn-lt"/>
              <a:ea typeface="+mn-ea"/>
              <a:cs typeface="+mn-cs"/>
            </a:rPr>
            <a:t> para darle tratamiento de acuerdo a la metodologia de administración del riesgo de la entidad. Si no esta identificado dentro del mapa de riesgo, valorar si afecta el objetivo del proceso  e incluirlo en el mapa de riesgos. De lo contrario, se deberán adelantar acciones para su mitigación. </a:t>
          </a:r>
          <a:endParaRPr lang="es-CO" sz="1200">
            <a:solidFill>
              <a:schemeClr val="dk1"/>
            </a:solidFill>
            <a:effectLst/>
            <a:latin typeface="+mn-lt"/>
            <a:ea typeface="+mn-ea"/>
            <a:cs typeface="+mn-cs"/>
          </a:endParaRPr>
        </a:p>
        <a:p>
          <a:r>
            <a:rPr lang="es-CO" sz="1200">
              <a:solidFill>
                <a:schemeClr val="dk1"/>
              </a:solidFill>
              <a:effectLst/>
              <a:latin typeface="+mn-lt"/>
              <a:ea typeface="+mn-ea"/>
              <a:cs typeface="+mn-cs"/>
            </a:rPr>
            <a:t> </a:t>
          </a:r>
        </a:p>
      </xdr:txBody>
    </xdr:sp>
    <xdr:clientData/>
  </xdr:oneCellAnchor>
  <xdr:oneCellAnchor>
    <xdr:from>
      <xdr:col>12</xdr:col>
      <xdr:colOff>69057</xdr:colOff>
      <xdr:row>1</xdr:row>
      <xdr:rowOff>11906</xdr:rowOff>
    </xdr:from>
    <xdr:ext cx="2931318" cy="1471700"/>
    <xdr:sp macro="" textlink="">
      <xdr:nvSpPr>
        <xdr:cNvPr id="9" name="CuadroTexto9" hidden="1">
          <a:extLst>
            <a:ext uri="{FF2B5EF4-FFF2-40B4-BE49-F238E27FC236}">
              <a16:creationId xmlns:a16="http://schemas.microsoft.com/office/drawing/2014/main" id="{00000000-0008-0000-0200-000009000000}"/>
            </a:ext>
          </a:extLst>
        </xdr:cNvPr>
        <xdr:cNvSpPr txBox="1">
          <a:spLocks noChangeAspect="1"/>
        </xdr:cNvSpPr>
      </xdr:nvSpPr>
      <xdr:spPr>
        <a:xfrm>
          <a:off x="17347407" y="878681"/>
          <a:ext cx="2931318" cy="14717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u="none" baseline="0"/>
            <a:t>Ayuda:                                                                               </a:t>
          </a:r>
          <a:r>
            <a:rPr lang="es-CO" sz="1400" b="0" i="0" u="none" baseline="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Escriba la(s) acción(es) definidas que permitirán eliminar la causa del hallazgo/observación.</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60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Utilice una casilla para cada acción.</a:t>
          </a:r>
        </a:p>
        <a:p>
          <a:endParaRPr lang="es-CO" sz="1100">
            <a:solidFill>
              <a:schemeClr val="dk1"/>
            </a:solidFill>
            <a:effectLst/>
            <a:latin typeface="+mn-lt"/>
            <a:ea typeface="+mn-ea"/>
            <a:cs typeface="+mn-cs"/>
          </a:endParaRPr>
        </a:p>
      </xdr:txBody>
    </xdr:sp>
    <xdr:clientData/>
  </xdr:oneCellAnchor>
  <xdr:oneCellAnchor>
    <xdr:from>
      <xdr:col>15</xdr:col>
      <xdr:colOff>185737</xdr:colOff>
      <xdr:row>0</xdr:row>
      <xdr:rowOff>83342</xdr:rowOff>
    </xdr:from>
    <xdr:ext cx="2850356" cy="1974143"/>
    <xdr:sp macro="" textlink="">
      <xdr:nvSpPr>
        <xdr:cNvPr id="10" name="CuadroTexto10" hidden="1">
          <a:extLst>
            <a:ext uri="{FF2B5EF4-FFF2-40B4-BE49-F238E27FC236}">
              <a16:creationId xmlns:a16="http://schemas.microsoft.com/office/drawing/2014/main" id="{00000000-0008-0000-0200-00000A000000}"/>
            </a:ext>
          </a:extLst>
        </xdr:cNvPr>
        <xdr:cNvSpPr txBox="1">
          <a:spLocks noChangeAspect="1"/>
        </xdr:cNvSpPr>
      </xdr:nvSpPr>
      <xdr:spPr>
        <a:xfrm>
          <a:off x="20854987" y="83342"/>
          <a:ext cx="2850356" cy="1974143"/>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400" b="0" i="0" baseline="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Elija de la lista desplegable el tipo de cada acción de mejora.</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Acción Preventiva: Acción que se toma para prevenir que algo ocurra. </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Acción Correctiva: Acción que se toma para prevenir que algo vuelva a ocurrir.</a:t>
          </a:r>
        </a:p>
      </xdr:txBody>
    </xdr:sp>
    <xdr:clientData/>
  </xdr:oneCellAnchor>
  <xdr:oneCellAnchor>
    <xdr:from>
      <xdr:col>16</xdr:col>
      <xdr:colOff>16670</xdr:colOff>
      <xdr:row>1</xdr:row>
      <xdr:rowOff>333289</xdr:rowOff>
    </xdr:from>
    <xdr:ext cx="1709736" cy="1119273"/>
    <xdr:sp macro="" textlink="">
      <xdr:nvSpPr>
        <xdr:cNvPr id="11" name="CuadroTexto11" hidden="1">
          <a:extLst>
            <a:ext uri="{FF2B5EF4-FFF2-40B4-BE49-F238E27FC236}">
              <a16:creationId xmlns:a16="http://schemas.microsoft.com/office/drawing/2014/main" id="{00000000-0008-0000-0200-00000B000000}"/>
            </a:ext>
          </a:extLst>
        </xdr:cNvPr>
        <xdr:cNvSpPr txBox="1">
          <a:spLocks noChangeAspect="1"/>
        </xdr:cNvSpPr>
      </xdr:nvSpPr>
      <xdr:spPr>
        <a:xfrm>
          <a:off x="21981320" y="1200064"/>
          <a:ext cx="1709736" cy="1119273"/>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Describa las evidencias o productos esperados para cada una de las acciones propuestas.</a:t>
          </a:r>
          <a:endParaRPr lang="es-CO" sz="1100">
            <a:solidFill>
              <a:schemeClr val="dk1"/>
            </a:solidFill>
            <a:effectLst/>
            <a:latin typeface="+mn-lt"/>
            <a:ea typeface="+mn-ea"/>
            <a:cs typeface="+mn-cs"/>
          </a:endParaRPr>
        </a:p>
      </xdr:txBody>
    </xdr:sp>
    <xdr:clientData/>
  </xdr:oneCellAnchor>
  <xdr:oneCellAnchor>
    <xdr:from>
      <xdr:col>17</xdr:col>
      <xdr:colOff>0</xdr:colOff>
      <xdr:row>1</xdr:row>
      <xdr:rowOff>0</xdr:rowOff>
    </xdr:from>
    <xdr:ext cx="2986085" cy="1750220"/>
    <xdr:sp macro="" textlink="">
      <xdr:nvSpPr>
        <xdr:cNvPr id="12" name="CuadroTexto12" hidden="1">
          <a:extLst>
            <a:ext uri="{FF2B5EF4-FFF2-40B4-BE49-F238E27FC236}">
              <a16:creationId xmlns:a16="http://schemas.microsoft.com/office/drawing/2014/main" id="{00000000-0008-0000-0200-00000C000000}"/>
            </a:ext>
          </a:extLst>
        </xdr:cNvPr>
        <xdr:cNvSpPr txBox="1">
          <a:spLocks noChangeAspect="1"/>
        </xdr:cNvSpPr>
      </xdr:nvSpPr>
      <xdr:spPr>
        <a:xfrm>
          <a:off x="23717250" y="664369"/>
          <a:ext cx="2986085" cy="175022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400" b="0" i="0" baseline="0">
              <a:solidFill>
                <a:schemeClr val="dk1"/>
              </a:solidFill>
              <a:effectLst/>
              <a:latin typeface="+mn-lt"/>
              <a:ea typeface="+mn-ea"/>
              <a:cs typeface="+mn-cs"/>
              <a:sym typeface="Wingdings" panose="05000000000000000000" pitchFamily="2" charset="2"/>
            </a:rPr>
            <a:t> </a:t>
          </a:r>
          <a:r>
            <a:rPr lang="es-CO" sz="1100">
              <a:solidFill>
                <a:schemeClr val="dk1"/>
              </a:solidFill>
              <a:effectLst/>
              <a:latin typeface="+mn-lt"/>
              <a:ea typeface="+mn-ea"/>
              <a:cs typeface="+mn-cs"/>
            </a:rPr>
            <a:t>Escriba el cargo o rol correspondiente, acorde con la ubicación del hallazgo/observación del responsable de coordinar la ejecución de las acciones. </a:t>
          </a:r>
        </a:p>
        <a:p>
          <a:r>
            <a:rPr lang="es-CO" sz="11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 </a:t>
          </a:r>
          <a:r>
            <a:rPr lang="es-CO" sz="1100">
              <a:solidFill>
                <a:schemeClr val="dk1"/>
              </a:solidFill>
              <a:effectLst/>
              <a:latin typeface="+mn-lt"/>
              <a:ea typeface="+mn-ea"/>
              <a:cs typeface="+mn-cs"/>
            </a:rPr>
            <a:t>Evite diligenciar nombres para evitar que ante cambios de personal la información de este registro se desactualice.</a:t>
          </a:r>
        </a:p>
        <a:p>
          <a:endParaRPr lang="es-CO" sz="1100">
            <a:solidFill>
              <a:schemeClr val="dk1"/>
            </a:solidFill>
            <a:effectLst/>
            <a:latin typeface="+mn-lt"/>
            <a:ea typeface="+mn-ea"/>
            <a:cs typeface="+mn-cs"/>
          </a:endParaRPr>
        </a:p>
      </xdr:txBody>
    </xdr:sp>
    <xdr:clientData/>
  </xdr:oneCellAnchor>
  <xdr:oneCellAnchor>
    <xdr:from>
      <xdr:col>17</xdr:col>
      <xdr:colOff>0</xdr:colOff>
      <xdr:row>1</xdr:row>
      <xdr:rowOff>149932</xdr:rowOff>
    </xdr:from>
    <xdr:ext cx="2262186" cy="1302630"/>
    <xdr:sp macro="" textlink="">
      <xdr:nvSpPr>
        <xdr:cNvPr id="13" name="CuadroTexto13" hidden="1">
          <a:extLst>
            <a:ext uri="{FF2B5EF4-FFF2-40B4-BE49-F238E27FC236}">
              <a16:creationId xmlns:a16="http://schemas.microsoft.com/office/drawing/2014/main" id="{00000000-0008-0000-0200-00000D000000}"/>
            </a:ext>
          </a:extLst>
        </xdr:cNvPr>
        <xdr:cNvSpPr txBox="1">
          <a:spLocks noChangeAspect="1"/>
        </xdr:cNvSpPr>
      </xdr:nvSpPr>
      <xdr:spPr>
        <a:xfrm>
          <a:off x="23717250" y="1016707"/>
          <a:ext cx="2262186" cy="130263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Elija de la lista desplegable la dependencia a la que pertenece el cargo o el rol del responsable defnido en la columna anterior.</a:t>
          </a:r>
          <a:endParaRPr lang="es-CO" sz="1100">
            <a:solidFill>
              <a:schemeClr val="dk1"/>
            </a:solidFill>
            <a:effectLst/>
            <a:latin typeface="+mn-lt"/>
            <a:ea typeface="+mn-ea"/>
            <a:cs typeface="+mn-cs"/>
          </a:endParaRPr>
        </a:p>
      </xdr:txBody>
    </xdr:sp>
    <xdr:clientData/>
  </xdr:oneCellAnchor>
  <xdr:oneCellAnchor>
    <xdr:from>
      <xdr:col>17</xdr:col>
      <xdr:colOff>0</xdr:colOff>
      <xdr:row>1</xdr:row>
      <xdr:rowOff>0</xdr:rowOff>
    </xdr:from>
    <xdr:ext cx="2550317" cy="1828886"/>
    <xdr:sp macro="" textlink="">
      <xdr:nvSpPr>
        <xdr:cNvPr id="14" name="CuadroTexto14" hidden="1">
          <a:extLst>
            <a:ext uri="{FF2B5EF4-FFF2-40B4-BE49-F238E27FC236}">
              <a16:creationId xmlns:a16="http://schemas.microsoft.com/office/drawing/2014/main" id="{00000000-0008-0000-0200-00000E000000}"/>
            </a:ext>
          </a:extLst>
        </xdr:cNvPr>
        <xdr:cNvSpPr txBox="1">
          <a:spLocks noChangeAspect="1"/>
        </xdr:cNvSpPr>
      </xdr:nvSpPr>
      <xdr:spPr>
        <a:xfrm>
          <a:off x="23717250" y="473869"/>
          <a:ext cx="2550317" cy="182888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400" b="0" i="0" baseline="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Registre la fecha (dd/mm/aaaa) a partir de la cual empieza la ejecución para cada una de las acciones</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Debe ser igual o posterior a la fecha de identificación del hallazgo/observación.</a:t>
          </a:r>
        </a:p>
        <a:p>
          <a:endParaRPr lang="es-CO" sz="1100">
            <a:solidFill>
              <a:schemeClr val="dk1"/>
            </a:solidFill>
            <a:effectLst/>
            <a:latin typeface="+mn-lt"/>
            <a:ea typeface="+mn-ea"/>
            <a:cs typeface="+mn-cs"/>
          </a:endParaRPr>
        </a:p>
      </xdr:txBody>
    </xdr:sp>
    <xdr:clientData/>
  </xdr:oneCellAnchor>
  <xdr:oneCellAnchor>
    <xdr:from>
      <xdr:col>17</xdr:col>
      <xdr:colOff>114300</xdr:colOff>
      <xdr:row>1</xdr:row>
      <xdr:rowOff>0</xdr:rowOff>
    </xdr:from>
    <xdr:ext cx="3933824" cy="1988345"/>
    <xdr:sp macro="" textlink="">
      <xdr:nvSpPr>
        <xdr:cNvPr id="15" name="CuadroTexto15" hidden="1">
          <a:extLst>
            <a:ext uri="{FF2B5EF4-FFF2-40B4-BE49-F238E27FC236}">
              <a16:creationId xmlns:a16="http://schemas.microsoft.com/office/drawing/2014/main" id="{00000000-0008-0000-0200-00000F000000}"/>
            </a:ext>
          </a:extLst>
        </xdr:cNvPr>
        <xdr:cNvSpPr txBox="1">
          <a:spLocks noChangeAspect="1"/>
        </xdr:cNvSpPr>
      </xdr:nvSpPr>
      <xdr:spPr>
        <a:xfrm>
          <a:off x="23831550" y="283368"/>
          <a:ext cx="3933824" cy="198834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400" b="0" i="0" baseline="0">
              <a:solidFill>
                <a:schemeClr val="dk1"/>
              </a:solidFill>
              <a:effectLst/>
              <a:latin typeface="+mn-lt"/>
              <a:ea typeface="+mn-ea"/>
              <a:cs typeface="+mn-cs"/>
              <a:sym typeface="Wingdings" panose="05000000000000000000" pitchFamily="2" charset="2"/>
            </a:rPr>
            <a:t></a:t>
          </a:r>
          <a:r>
            <a:rPr lang="es-CO" sz="1200" b="0" i="0" baseline="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Registre la fecha (dd/mm/aaaa) en la que finalizará la ejecución de  cada una de las acciones. </a:t>
          </a:r>
        </a:p>
        <a:p>
          <a:r>
            <a:rPr lang="es-CO" sz="1200">
              <a:solidFill>
                <a:schemeClr val="dk1"/>
              </a:solidFill>
              <a:effectLst/>
              <a:latin typeface="+mn-lt"/>
              <a:ea typeface="+mn-ea"/>
              <a:cs typeface="+mn-cs"/>
            </a:rPr>
            <a:t> </a:t>
          </a:r>
        </a:p>
        <a:p>
          <a:r>
            <a:rPr lang="es-CO" sz="1400" b="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La fecha final debe estar directamente relacionada con la  magnitud de las acciones propuestas.</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En lo posible, evitar que la fecha final supere la vigencia en que fue indetificado el hallazgo/observación.</a:t>
          </a:r>
        </a:p>
      </xdr:txBody>
    </xdr:sp>
    <xdr:clientData/>
  </xdr:oneCellAnchor>
  <xdr:oneCellAnchor>
    <xdr:from>
      <xdr:col>19</xdr:col>
      <xdr:colOff>0</xdr:colOff>
      <xdr:row>1</xdr:row>
      <xdr:rowOff>511883</xdr:rowOff>
    </xdr:from>
    <xdr:ext cx="2090736" cy="952586"/>
    <xdr:sp macro="" textlink="">
      <xdr:nvSpPr>
        <xdr:cNvPr id="16" name="CuadroTexto16" hidden="1">
          <a:extLst>
            <a:ext uri="{FF2B5EF4-FFF2-40B4-BE49-F238E27FC236}">
              <a16:creationId xmlns:a16="http://schemas.microsoft.com/office/drawing/2014/main" id="{00000000-0008-0000-0200-000010000000}"/>
            </a:ext>
          </a:extLst>
        </xdr:cNvPr>
        <xdr:cNvSpPr txBox="1">
          <a:spLocks noChangeAspect="1"/>
        </xdr:cNvSpPr>
      </xdr:nvSpPr>
      <xdr:spPr>
        <a:xfrm>
          <a:off x="25698450" y="1378658"/>
          <a:ext cx="2090736" cy="95258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mecanismo de seguimiento utiliza</a:t>
          </a:r>
          <a:r>
            <a:rPr lang="es-CO" sz="1100">
              <a:solidFill>
                <a:schemeClr val="dk1"/>
              </a:solidFill>
              <a:effectLst/>
              <a:latin typeface="+mn-lt"/>
              <a:ea typeface="+mn-ea"/>
              <a:cs typeface="+mn-cs"/>
            </a:rPr>
            <a:t>do.</a:t>
          </a:r>
        </a:p>
      </xdr:txBody>
    </xdr:sp>
    <xdr:clientData/>
  </xdr:oneCellAnchor>
  <xdr:oneCellAnchor>
    <xdr:from>
      <xdr:col>20</xdr:col>
      <xdr:colOff>907255</xdr:colOff>
      <xdr:row>1</xdr:row>
      <xdr:rowOff>380999</xdr:rowOff>
    </xdr:from>
    <xdr:ext cx="2307431" cy="1071563"/>
    <xdr:sp macro="" textlink="">
      <xdr:nvSpPr>
        <xdr:cNvPr id="17" name="CuadroTexto17" hidden="1">
          <a:extLst>
            <a:ext uri="{FF2B5EF4-FFF2-40B4-BE49-F238E27FC236}">
              <a16:creationId xmlns:a16="http://schemas.microsoft.com/office/drawing/2014/main" id="{00000000-0008-0000-0200-000011000000}"/>
            </a:ext>
          </a:extLst>
        </xdr:cNvPr>
        <xdr:cNvSpPr txBox="1">
          <a:spLocks noChangeAspect="1"/>
        </xdr:cNvSpPr>
      </xdr:nvSpPr>
      <xdr:spPr>
        <a:xfrm>
          <a:off x="26605705" y="1247774"/>
          <a:ext cx="2307431" cy="1071563"/>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Registre la fecha (dd/mm/aaaa) en la que el</a:t>
          </a:r>
          <a:r>
            <a:rPr lang="es-CO" sz="1200" baseline="0">
              <a:solidFill>
                <a:schemeClr val="dk1"/>
              </a:solidFill>
              <a:effectLst/>
              <a:latin typeface="+mn-lt"/>
              <a:ea typeface="+mn-ea"/>
              <a:cs typeface="+mn-cs"/>
            </a:rPr>
            <a:t> auditor</a:t>
          </a:r>
          <a:r>
            <a:rPr lang="es-CO" sz="1200">
              <a:solidFill>
                <a:schemeClr val="dk1"/>
              </a:solidFill>
              <a:effectLst/>
              <a:latin typeface="+mn-lt"/>
              <a:ea typeface="+mn-ea"/>
              <a:cs typeface="+mn-cs"/>
            </a:rPr>
            <a:t> realiza el seguimiento a la ejecución de las acciones.</a:t>
          </a:r>
        </a:p>
      </xdr:txBody>
    </xdr:sp>
    <xdr:clientData/>
  </xdr:oneCellAnchor>
  <xdr:oneCellAnchor>
    <xdr:from>
      <xdr:col>21</xdr:col>
      <xdr:colOff>714377</xdr:colOff>
      <xdr:row>1</xdr:row>
      <xdr:rowOff>404812</xdr:rowOff>
    </xdr:from>
    <xdr:ext cx="1893092" cy="1059657"/>
    <xdr:sp macro="" textlink="">
      <xdr:nvSpPr>
        <xdr:cNvPr id="18" name="CuadroTexto18" hidden="1">
          <a:extLst>
            <a:ext uri="{FF2B5EF4-FFF2-40B4-BE49-F238E27FC236}">
              <a16:creationId xmlns:a16="http://schemas.microsoft.com/office/drawing/2014/main" id="{00000000-0008-0000-0200-000012000000}"/>
            </a:ext>
          </a:extLst>
        </xdr:cNvPr>
        <xdr:cNvSpPr txBox="1">
          <a:spLocks noChangeAspect="1"/>
        </xdr:cNvSpPr>
      </xdr:nvSpPr>
      <xdr:spPr>
        <a:xfrm>
          <a:off x="29384627" y="1271587"/>
          <a:ext cx="1893092" cy="1059657"/>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estado de cumplimiento de cada una de las acciones</a:t>
          </a:r>
          <a:endParaRPr lang="es-CO" sz="1100">
            <a:solidFill>
              <a:schemeClr val="dk1"/>
            </a:solidFill>
            <a:effectLst/>
            <a:latin typeface="+mn-lt"/>
            <a:ea typeface="+mn-ea"/>
            <a:cs typeface="+mn-cs"/>
          </a:endParaRPr>
        </a:p>
      </xdr:txBody>
    </xdr:sp>
    <xdr:clientData/>
  </xdr:oneCellAnchor>
  <xdr:oneCellAnchor>
    <xdr:from>
      <xdr:col>28</xdr:col>
      <xdr:colOff>80966</xdr:colOff>
      <xdr:row>1</xdr:row>
      <xdr:rowOff>516643</xdr:rowOff>
    </xdr:from>
    <xdr:ext cx="3074191" cy="959731"/>
    <xdr:sp macro="" textlink="">
      <xdr:nvSpPr>
        <xdr:cNvPr id="19" name="CuadroTexto19" hidden="1">
          <a:extLst>
            <a:ext uri="{FF2B5EF4-FFF2-40B4-BE49-F238E27FC236}">
              <a16:creationId xmlns:a16="http://schemas.microsoft.com/office/drawing/2014/main" id="{00000000-0008-0000-0200-000013000000}"/>
            </a:ext>
          </a:extLst>
        </xdr:cNvPr>
        <xdr:cNvSpPr txBox="1">
          <a:spLocks noChangeAspect="1"/>
        </xdr:cNvSpPr>
      </xdr:nvSpPr>
      <xdr:spPr>
        <a:xfrm>
          <a:off x="33304166" y="1383418"/>
          <a:ext cx="3074191" cy="9597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Describa las evidencias o productos esperados para cada una de las acciones propuestas.</a:t>
          </a:r>
          <a:endParaRPr lang="es-CO" sz="1200">
            <a:effectLst/>
          </a:endParaRPr>
        </a:p>
      </xdr:txBody>
    </xdr:sp>
    <xdr:clientData/>
  </xdr:oneCellAnchor>
  <xdr:oneCellAnchor>
    <xdr:from>
      <xdr:col>28</xdr:col>
      <xdr:colOff>3400429</xdr:colOff>
      <xdr:row>1</xdr:row>
      <xdr:rowOff>335669</xdr:rowOff>
    </xdr:from>
    <xdr:ext cx="1838322" cy="1128800"/>
    <xdr:sp macro="" textlink="">
      <xdr:nvSpPr>
        <xdr:cNvPr id="20" name="CuadroTexto20" hidden="1">
          <a:extLst>
            <a:ext uri="{FF2B5EF4-FFF2-40B4-BE49-F238E27FC236}">
              <a16:creationId xmlns:a16="http://schemas.microsoft.com/office/drawing/2014/main" id="{00000000-0008-0000-0200-000014000000}"/>
            </a:ext>
          </a:extLst>
        </xdr:cNvPr>
        <xdr:cNvSpPr txBox="1">
          <a:spLocks noChangeAspect="1"/>
        </xdr:cNvSpPr>
      </xdr:nvSpPr>
      <xdr:spPr>
        <a:xfrm>
          <a:off x="36309304" y="1202444"/>
          <a:ext cx="1838322" cy="11288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estado de ejecución en que se encuentra cada una de las acciones.</a:t>
          </a:r>
          <a:endParaRPr lang="es-CO">
            <a:effectLst/>
          </a:endParaRPr>
        </a:p>
      </xdr:txBody>
    </xdr:sp>
    <xdr:clientData/>
  </xdr:oneCellAnchor>
  <xdr:oneCellAnchor>
    <xdr:from>
      <xdr:col>30</xdr:col>
      <xdr:colOff>0</xdr:colOff>
      <xdr:row>1</xdr:row>
      <xdr:rowOff>0</xdr:rowOff>
    </xdr:from>
    <xdr:ext cx="3376609" cy="1916906"/>
    <xdr:sp macro="" textlink="">
      <xdr:nvSpPr>
        <xdr:cNvPr id="21" name="CuadroTexto21" hidden="1">
          <a:extLst>
            <a:ext uri="{FF2B5EF4-FFF2-40B4-BE49-F238E27FC236}">
              <a16:creationId xmlns:a16="http://schemas.microsoft.com/office/drawing/2014/main" id="{00000000-0008-0000-0200-000015000000}"/>
            </a:ext>
          </a:extLst>
        </xdr:cNvPr>
        <xdr:cNvSpPr txBox="1">
          <a:spLocks noChangeAspect="1"/>
        </xdr:cNvSpPr>
      </xdr:nvSpPr>
      <xdr:spPr>
        <a:xfrm>
          <a:off x="37290375" y="378619"/>
          <a:ext cx="3376609" cy="191690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400" b="0" i="0" baseline="0">
              <a:solidFill>
                <a:schemeClr val="dk1"/>
              </a:solidFill>
              <a:effectLst/>
              <a:latin typeface="+mn-lt"/>
              <a:ea typeface="+mn-ea"/>
              <a:cs typeface="+mn-cs"/>
              <a:sym typeface="Wingdings" panose="05000000000000000000" pitchFamily="2" charset="2"/>
            </a:rPr>
            <a:t></a:t>
          </a:r>
          <a:r>
            <a:rPr lang="es-CO" sz="1200" b="0" i="0" baseline="0">
              <a:solidFill>
                <a:schemeClr val="dk1"/>
              </a:solidFill>
              <a:effectLst/>
              <a:latin typeface="+mn-lt"/>
              <a:ea typeface="+mn-ea"/>
              <a:cs typeface="+mn-cs"/>
            </a:rPr>
            <a:t> </a:t>
          </a:r>
          <a:r>
            <a:rPr lang="es-CO" sz="1200">
              <a:solidFill>
                <a:schemeClr val="dk1"/>
              </a:solidFill>
              <a:effectLst/>
              <a:latin typeface="+mn-lt"/>
              <a:ea typeface="+mn-ea"/>
              <a:cs typeface="+mn-cs"/>
            </a:rPr>
            <a:t>Escriba el cargo o rol correspondiente, acorde con la ubicación del hallazgo/observación del responsable de coordinar la ejecución de las acciones. </a:t>
          </a:r>
          <a:endParaRPr lang="es-CO" sz="1200">
            <a:effectLst/>
          </a:endParaRPr>
        </a:p>
        <a:p>
          <a:r>
            <a:rPr lang="es-CO" sz="1200">
              <a:solidFill>
                <a:schemeClr val="dk1"/>
              </a:solidFill>
              <a:effectLst/>
              <a:latin typeface="+mn-lt"/>
              <a:ea typeface="+mn-ea"/>
              <a:cs typeface="+mn-cs"/>
            </a:rPr>
            <a:t> </a:t>
          </a:r>
          <a:endParaRPr lang="es-CO" sz="1200">
            <a:effectLst/>
          </a:endParaRPr>
        </a:p>
        <a:p>
          <a:r>
            <a:rPr lang="es-CO" sz="1400">
              <a:solidFill>
                <a:schemeClr val="dk1"/>
              </a:solidFill>
              <a:effectLst/>
              <a:latin typeface="+mn-lt"/>
              <a:ea typeface="+mn-ea"/>
              <a:cs typeface="+mn-cs"/>
              <a:sym typeface="Wingdings" panose="05000000000000000000" pitchFamily="2" charset="2"/>
            </a:rPr>
            <a:t></a:t>
          </a:r>
          <a:r>
            <a:rPr lang="es-CO" sz="1400">
              <a:solidFill>
                <a:schemeClr val="dk1"/>
              </a:solidFill>
              <a:effectLst/>
              <a:latin typeface="+mn-lt"/>
              <a:ea typeface="+mn-ea"/>
              <a:cs typeface="+mn-cs"/>
            </a:rPr>
            <a:t> </a:t>
          </a:r>
          <a:r>
            <a:rPr lang="es-CO" sz="1200">
              <a:solidFill>
                <a:schemeClr val="dk1"/>
              </a:solidFill>
              <a:effectLst/>
              <a:latin typeface="+mn-lt"/>
              <a:ea typeface="+mn-ea"/>
              <a:cs typeface="+mn-cs"/>
            </a:rPr>
            <a:t>Evite diligenciar nombres para evitar que ante cambios de personal la información de este registro se desactualice</a:t>
          </a:r>
          <a:r>
            <a:rPr lang="es-CO" sz="1100">
              <a:solidFill>
                <a:schemeClr val="dk1"/>
              </a:solidFill>
              <a:effectLst/>
              <a:latin typeface="+mn-lt"/>
              <a:ea typeface="+mn-ea"/>
              <a:cs typeface="+mn-cs"/>
            </a:rPr>
            <a:t>.</a:t>
          </a:r>
          <a:endParaRPr lang="es-CO">
            <a:effectLst/>
          </a:endParaRPr>
        </a:p>
      </xdr:txBody>
    </xdr:sp>
    <xdr:clientData/>
  </xdr:oneCellAnchor>
  <xdr:oneCellAnchor>
    <xdr:from>
      <xdr:col>30</xdr:col>
      <xdr:colOff>0</xdr:colOff>
      <xdr:row>1</xdr:row>
      <xdr:rowOff>188032</xdr:rowOff>
    </xdr:from>
    <xdr:ext cx="1938334" cy="1264531"/>
    <xdr:sp macro="" textlink="">
      <xdr:nvSpPr>
        <xdr:cNvPr id="22" name="CuadroTexto22" hidden="1">
          <a:extLst>
            <a:ext uri="{FF2B5EF4-FFF2-40B4-BE49-F238E27FC236}">
              <a16:creationId xmlns:a16="http://schemas.microsoft.com/office/drawing/2014/main" id="{00000000-0008-0000-0200-000016000000}"/>
            </a:ext>
          </a:extLst>
        </xdr:cNvPr>
        <xdr:cNvSpPr txBox="1">
          <a:spLocks noChangeAspect="1"/>
        </xdr:cNvSpPr>
      </xdr:nvSpPr>
      <xdr:spPr>
        <a:xfrm>
          <a:off x="37290375" y="1054807"/>
          <a:ext cx="1938334" cy="12645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la dependencia a la que pertenece el cargo o el rol del responsable defnido en la columna anterior.</a:t>
          </a:r>
          <a:endParaRPr lang="es-CO">
            <a:effectLst/>
          </a:endParaRPr>
        </a:p>
      </xdr:txBody>
    </xdr:sp>
    <xdr:clientData/>
  </xdr:oneCellAnchor>
  <xdr:oneCellAnchor>
    <xdr:from>
      <xdr:col>30</xdr:col>
      <xdr:colOff>83344</xdr:colOff>
      <xdr:row>1</xdr:row>
      <xdr:rowOff>530934</xdr:rowOff>
    </xdr:from>
    <xdr:ext cx="2864644" cy="897816"/>
    <xdr:sp macro="" textlink="">
      <xdr:nvSpPr>
        <xdr:cNvPr id="23" name="CuadroTexto23" hidden="1">
          <a:extLst>
            <a:ext uri="{FF2B5EF4-FFF2-40B4-BE49-F238E27FC236}">
              <a16:creationId xmlns:a16="http://schemas.microsoft.com/office/drawing/2014/main" id="{00000000-0008-0000-0200-000017000000}"/>
            </a:ext>
          </a:extLst>
        </xdr:cNvPr>
        <xdr:cNvSpPr txBox="1">
          <a:spLocks noChangeAspect="1"/>
        </xdr:cNvSpPr>
      </xdr:nvSpPr>
      <xdr:spPr>
        <a:xfrm>
          <a:off x="37373719" y="1397709"/>
          <a:ext cx="2864644" cy="89781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Diligencie en esta columna lo que considere puede complementar o precisar del seguimiento realizado.</a:t>
          </a:r>
        </a:p>
      </xdr:txBody>
    </xdr:sp>
    <xdr:clientData/>
  </xdr:oneCellAnchor>
  <xdr:oneCellAnchor>
    <xdr:from>
      <xdr:col>30</xdr:col>
      <xdr:colOff>5157788</xdr:colOff>
      <xdr:row>1</xdr:row>
      <xdr:rowOff>488156</xdr:rowOff>
    </xdr:from>
    <xdr:ext cx="2057399" cy="950119"/>
    <xdr:sp macro="" textlink="">
      <xdr:nvSpPr>
        <xdr:cNvPr id="24" name="CuadroTexto24" hidden="1">
          <a:extLst>
            <a:ext uri="{FF2B5EF4-FFF2-40B4-BE49-F238E27FC236}">
              <a16:creationId xmlns:a16="http://schemas.microsoft.com/office/drawing/2014/main" id="{00000000-0008-0000-0200-000018000000}"/>
            </a:ext>
          </a:extLst>
        </xdr:cNvPr>
        <xdr:cNvSpPr txBox="1">
          <a:spLocks noChangeAspect="1"/>
        </xdr:cNvSpPr>
      </xdr:nvSpPr>
      <xdr:spPr>
        <a:xfrm>
          <a:off x="42448163" y="1354931"/>
          <a:ext cx="2057399" cy="950119"/>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mecanismo de seguimiento utilizado.</a:t>
          </a:r>
        </a:p>
      </xdr:txBody>
    </xdr:sp>
    <xdr:clientData/>
  </xdr:oneCellAnchor>
  <xdr:oneCellAnchor>
    <xdr:from>
      <xdr:col>31</xdr:col>
      <xdr:colOff>0</xdr:colOff>
      <xdr:row>1</xdr:row>
      <xdr:rowOff>464345</xdr:rowOff>
    </xdr:from>
    <xdr:ext cx="2309813" cy="1000124"/>
    <xdr:sp macro="" textlink="">
      <xdr:nvSpPr>
        <xdr:cNvPr id="25" name="CuadroTexto25" hidden="1">
          <a:extLst>
            <a:ext uri="{FF2B5EF4-FFF2-40B4-BE49-F238E27FC236}">
              <a16:creationId xmlns:a16="http://schemas.microsoft.com/office/drawing/2014/main" id="{00000000-0008-0000-0200-000019000000}"/>
            </a:ext>
          </a:extLst>
        </xdr:cNvPr>
        <xdr:cNvSpPr txBox="1">
          <a:spLocks noChangeAspect="1"/>
        </xdr:cNvSpPr>
      </xdr:nvSpPr>
      <xdr:spPr>
        <a:xfrm>
          <a:off x="43574492" y="1331120"/>
          <a:ext cx="2309813" cy="1000124"/>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Registre la fecha (dd/mm/aaaa) en la que se realiza el seguimiento a la ejecución de las acciones.</a:t>
          </a:r>
        </a:p>
        <a:p>
          <a:endParaRPr lang="es-CO" sz="1100">
            <a:solidFill>
              <a:schemeClr val="dk1"/>
            </a:solidFill>
            <a:effectLst/>
            <a:latin typeface="+mn-lt"/>
            <a:ea typeface="+mn-ea"/>
            <a:cs typeface="+mn-cs"/>
          </a:endParaRPr>
        </a:p>
      </xdr:txBody>
    </xdr:sp>
    <xdr:clientData/>
  </xdr:oneCellAnchor>
  <xdr:oneCellAnchor>
    <xdr:from>
      <xdr:col>31</xdr:col>
      <xdr:colOff>0</xdr:colOff>
      <xdr:row>1</xdr:row>
      <xdr:rowOff>445207</xdr:rowOff>
    </xdr:from>
    <xdr:ext cx="1978817" cy="1007355"/>
    <xdr:sp macro="" textlink="">
      <xdr:nvSpPr>
        <xdr:cNvPr id="26" name="CuadroTexto26" hidden="1">
          <a:extLst>
            <a:ext uri="{FF2B5EF4-FFF2-40B4-BE49-F238E27FC236}">
              <a16:creationId xmlns:a16="http://schemas.microsoft.com/office/drawing/2014/main" id="{00000000-0008-0000-0200-00001A000000}"/>
            </a:ext>
          </a:extLst>
        </xdr:cNvPr>
        <xdr:cNvSpPr txBox="1">
          <a:spLocks noChangeAspect="1"/>
        </xdr:cNvSpPr>
      </xdr:nvSpPr>
      <xdr:spPr>
        <a:xfrm>
          <a:off x="44843702" y="1311982"/>
          <a:ext cx="1978817" cy="100735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Elija de la lista desplegable el estado de cumplimiento de cada una de las acciones.</a:t>
          </a:r>
          <a:endParaRPr lang="es-CO" sz="1100">
            <a:solidFill>
              <a:schemeClr val="dk1"/>
            </a:solidFill>
            <a:effectLst/>
            <a:latin typeface="+mn-lt"/>
            <a:ea typeface="+mn-ea"/>
            <a:cs typeface="+mn-cs"/>
          </a:endParaRPr>
        </a:p>
      </xdr:txBody>
    </xdr:sp>
    <xdr:clientData/>
  </xdr:oneCellAnchor>
  <xdr:oneCellAnchor>
    <xdr:from>
      <xdr:col>31</xdr:col>
      <xdr:colOff>0</xdr:colOff>
      <xdr:row>1</xdr:row>
      <xdr:rowOff>454731</xdr:rowOff>
    </xdr:from>
    <xdr:ext cx="3240878" cy="959731"/>
    <xdr:sp macro="" textlink="">
      <xdr:nvSpPr>
        <xdr:cNvPr id="27" name="CuadroTexto27" hidden="1">
          <a:extLst>
            <a:ext uri="{FF2B5EF4-FFF2-40B4-BE49-F238E27FC236}">
              <a16:creationId xmlns:a16="http://schemas.microsoft.com/office/drawing/2014/main" id="{00000000-0008-0000-0200-00001B000000}"/>
            </a:ext>
          </a:extLst>
        </xdr:cNvPr>
        <xdr:cNvSpPr txBox="1">
          <a:spLocks noChangeAspect="1"/>
        </xdr:cNvSpPr>
      </xdr:nvSpPr>
      <xdr:spPr>
        <a:xfrm>
          <a:off x="48796578" y="1321506"/>
          <a:ext cx="3240878" cy="9597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Describa las evidencias o productos esperados para cada una de las acciones propuestas.</a:t>
          </a:r>
          <a:endParaRPr lang="es-CO">
            <a:effectLst/>
          </a:endParaRPr>
        </a:p>
      </xdr:txBody>
    </xdr:sp>
    <xdr:clientData/>
  </xdr:oneCellAnchor>
  <xdr:oneCellAnchor>
    <xdr:from>
      <xdr:col>31</xdr:col>
      <xdr:colOff>0</xdr:colOff>
      <xdr:row>1</xdr:row>
      <xdr:rowOff>118975</xdr:rowOff>
    </xdr:from>
    <xdr:ext cx="1624009" cy="1333587"/>
    <xdr:sp macro="" textlink="">
      <xdr:nvSpPr>
        <xdr:cNvPr id="28" name="CuadroTexto28" hidden="1">
          <a:extLst>
            <a:ext uri="{FF2B5EF4-FFF2-40B4-BE49-F238E27FC236}">
              <a16:creationId xmlns:a16="http://schemas.microsoft.com/office/drawing/2014/main" id="{00000000-0008-0000-0200-00001C000000}"/>
            </a:ext>
          </a:extLst>
        </xdr:cNvPr>
        <xdr:cNvSpPr txBox="1">
          <a:spLocks noChangeAspect="1"/>
        </xdr:cNvSpPr>
      </xdr:nvSpPr>
      <xdr:spPr>
        <a:xfrm>
          <a:off x="52139853" y="985750"/>
          <a:ext cx="1624009" cy="1333587"/>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estado de ejecución en que se encuentra cada una de las acciones.</a:t>
          </a:r>
          <a:endParaRPr lang="es-CO">
            <a:effectLst/>
          </a:endParaRPr>
        </a:p>
      </xdr:txBody>
    </xdr:sp>
    <xdr:clientData/>
  </xdr:oneCellAnchor>
  <xdr:oneCellAnchor>
    <xdr:from>
      <xdr:col>31</xdr:col>
      <xdr:colOff>0</xdr:colOff>
      <xdr:row>1</xdr:row>
      <xdr:rowOff>0</xdr:rowOff>
    </xdr:from>
    <xdr:ext cx="3367084" cy="1976438"/>
    <xdr:sp macro="" textlink="">
      <xdr:nvSpPr>
        <xdr:cNvPr id="29" name="CuadroTexto29" hidden="1">
          <a:extLst>
            <a:ext uri="{FF2B5EF4-FFF2-40B4-BE49-F238E27FC236}">
              <a16:creationId xmlns:a16="http://schemas.microsoft.com/office/drawing/2014/main" id="{00000000-0008-0000-0200-00001D000000}"/>
            </a:ext>
          </a:extLst>
        </xdr:cNvPr>
        <xdr:cNvSpPr txBox="1">
          <a:spLocks noChangeAspect="1"/>
        </xdr:cNvSpPr>
      </xdr:nvSpPr>
      <xdr:spPr>
        <a:xfrm>
          <a:off x="53518597" y="354806"/>
          <a:ext cx="3367084" cy="1976438"/>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400" b="0" i="0" baseline="0">
              <a:solidFill>
                <a:schemeClr val="dk1"/>
              </a:solidFill>
              <a:effectLst/>
              <a:latin typeface="+mn-lt"/>
              <a:ea typeface="+mn-ea"/>
              <a:cs typeface="+mn-cs"/>
              <a:sym typeface="Wingdings" panose="05000000000000000000" pitchFamily="2" charset="2"/>
            </a:rPr>
            <a:t></a:t>
          </a:r>
          <a:r>
            <a:rPr lang="es-CO" sz="1400" b="0" i="0" baseline="0">
              <a:solidFill>
                <a:schemeClr val="dk1"/>
              </a:solidFill>
              <a:effectLst/>
              <a:latin typeface="+mn-lt"/>
              <a:ea typeface="+mn-ea"/>
              <a:cs typeface="+mn-cs"/>
            </a:rPr>
            <a:t> </a:t>
          </a:r>
          <a:r>
            <a:rPr lang="es-CO" sz="1200">
              <a:solidFill>
                <a:schemeClr val="dk1"/>
              </a:solidFill>
              <a:effectLst/>
              <a:latin typeface="+mn-lt"/>
              <a:ea typeface="+mn-ea"/>
              <a:cs typeface="+mn-cs"/>
            </a:rPr>
            <a:t>Escriba el cargo o rol correspondiente, acorde con la ubicación del hallazgo/observación del responsable de coordinar la ejecución de las acciones. </a:t>
          </a:r>
          <a:endParaRPr lang="es-CO" sz="1200">
            <a:effectLst/>
          </a:endParaRPr>
        </a:p>
        <a:p>
          <a:r>
            <a:rPr lang="es-CO" sz="1200">
              <a:solidFill>
                <a:schemeClr val="dk1"/>
              </a:solidFill>
              <a:effectLst/>
              <a:latin typeface="+mn-lt"/>
              <a:ea typeface="+mn-ea"/>
              <a:cs typeface="+mn-cs"/>
            </a:rPr>
            <a:t> </a:t>
          </a:r>
          <a:endParaRPr lang="es-CO" sz="1200">
            <a:effectLst/>
          </a:endParaRP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 Evite diligenciar nombres para evitar que ante cambios de personal la información de este registro se desactualice.</a:t>
          </a:r>
          <a:endParaRPr lang="es-CO" sz="1200">
            <a:effectLst/>
          </a:endParaRPr>
        </a:p>
      </xdr:txBody>
    </xdr:sp>
    <xdr:clientData/>
  </xdr:oneCellAnchor>
  <xdr:oneCellAnchor>
    <xdr:from>
      <xdr:col>31</xdr:col>
      <xdr:colOff>0</xdr:colOff>
      <xdr:row>1</xdr:row>
      <xdr:rowOff>7058</xdr:rowOff>
    </xdr:from>
    <xdr:ext cx="2155027" cy="1409786"/>
    <xdr:sp macro="" textlink="">
      <xdr:nvSpPr>
        <xdr:cNvPr id="30" name="CuadroTexto30" hidden="1">
          <a:extLst>
            <a:ext uri="{FF2B5EF4-FFF2-40B4-BE49-F238E27FC236}">
              <a16:creationId xmlns:a16="http://schemas.microsoft.com/office/drawing/2014/main" id="{00000000-0008-0000-0200-00001E000000}"/>
            </a:ext>
          </a:extLst>
        </xdr:cNvPr>
        <xdr:cNvSpPr txBox="1">
          <a:spLocks noChangeAspect="1"/>
        </xdr:cNvSpPr>
      </xdr:nvSpPr>
      <xdr:spPr>
        <a:xfrm>
          <a:off x="55206903" y="873833"/>
          <a:ext cx="2155027" cy="140978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la dependencia a la que pertenece el cargo o el rol del responsable defnido en la columna anterior.</a:t>
          </a:r>
          <a:endParaRPr lang="es-CO">
            <a:effectLst/>
          </a:endParaRPr>
        </a:p>
      </xdr:txBody>
    </xdr:sp>
    <xdr:clientData/>
  </xdr:oneCellAnchor>
  <xdr:oneCellAnchor>
    <xdr:from>
      <xdr:col>31</xdr:col>
      <xdr:colOff>0</xdr:colOff>
      <xdr:row>1</xdr:row>
      <xdr:rowOff>381001</xdr:rowOff>
    </xdr:from>
    <xdr:ext cx="2369343" cy="1071562"/>
    <xdr:sp macro="" textlink="">
      <xdr:nvSpPr>
        <xdr:cNvPr id="31" name="CuadroTexto31" hidden="1">
          <a:extLst>
            <a:ext uri="{FF2B5EF4-FFF2-40B4-BE49-F238E27FC236}">
              <a16:creationId xmlns:a16="http://schemas.microsoft.com/office/drawing/2014/main" id="{00000000-0008-0000-0200-00001F000000}"/>
            </a:ext>
          </a:extLst>
        </xdr:cNvPr>
        <xdr:cNvSpPr txBox="1">
          <a:spLocks noChangeAspect="1"/>
        </xdr:cNvSpPr>
      </xdr:nvSpPr>
      <xdr:spPr>
        <a:xfrm>
          <a:off x="57364312" y="1247776"/>
          <a:ext cx="2369343" cy="1071562"/>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Diligencie en esta columna lo que considere puede complementar o precisar del seguimiento realizado.</a:t>
          </a:r>
          <a:endParaRPr lang="es-CO" sz="1100">
            <a:solidFill>
              <a:schemeClr val="dk1"/>
            </a:solidFill>
            <a:effectLst/>
            <a:latin typeface="+mn-lt"/>
            <a:ea typeface="+mn-ea"/>
            <a:cs typeface="+mn-cs"/>
          </a:endParaRPr>
        </a:p>
      </xdr:txBody>
    </xdr:sp>
    <xdr:clientData/>
  </xdr:oneCellAnchor>
  <xdr:oneCellAnchor>
    <xdr:from>
      <xdr:col>31</xdr:col>
      <xdr:colOff>0</xdr:colOff>
      <xdr:row>1</xdr:row>
      <xdr:rowOff>221370</xdr:rowOff>
    </xdr:from>
    <xdr:ext cx="1988342" cy="1214524"/>
    <xdr:sp macro="" textlink="">
      <xdr:nvSpPr>
        <xdr:cNvPr id="32" name="CuadroTexto32" hidden="1">
          <a:extLst>
            <a:ext uri="{FF2B5EF4-FFF2-40B4-BE49-F238E27FC236}">
              <a16:creationId xmlns:a16="http://schemas.microsoft.com/office/drawing/2014/main" id="{00000000-0008-0000-0200-000020000000}"/>
            </a:ext>
          </a:extLst>
        </xdr:cNvPr>
        <xdr:cNvSpPr txBox="1">
          <a:spLocks noChangeAspect="1"/>
        </xdr:cNvSpPr>
      </xdr:nvSpPr>
      <xdr:spPr>
        <a:xfrm>
          <a:off x="62103001" y="1088145"/>
          <a:ext cx="1988342" cy="1214524"/>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mecanismo de seguimiento utilizado.</a:t>
          </a:r>
          <a:endParaRPr lang="es-CO" sz="1100">
            <a:solidFill>
              <a:schemeClr val="dk1"/>
            </a:solidFill>
            <a:effectLst/>
            <a:latin typeface="+mn-lt"/>
            <a:ea typeface="+mn-ea"/>
            <a:cs typeface="+mn-cs"/>
          </a:endParaRPr>
        </a:p>
      </xdr:txBody>
    </xdr:sp>
    <xdr:clientData/>
  </xdr:oneCellAnchor>
  <xdr:oneCellAnchor>
    <xdr:from>
      <xdr:col>31</xdr:col>
      <xdr:colOff>0</xdr:colOff>
      <xdr:row>1</xdr:row>
      <xdr:rowOff>152400</xdr:rowOff>
    </xdr:from>
    <xdr:ext cx="2169320" cy="1312069"/>
    <xdr:sp macro="" textlink="">
      <xdr:nvSpPr>
        <xdr:cNvPr id="33" name="CuadroTexto33" hidden="1">
          <a:extLst>
            <a:ext uri="{FF2B5EF4-FFF2-40B4-BE49-F238E27FC236}">
              <a16:creationId xmlns:a16="http://schemas.microsoft.com/office/drawing/2014/main" id="{00000000-0008-0000-0200-000021000000}"/>
            </a:ext>
          </a:extLst>
        </xdr:cNvPr>
        <xdr:cNvSpPr txBox="1">
          <a:spLocks noChangeAspect="1"/>
        </xdr:cNvSpPr>
      </xdr:nvSpPr>
      <xdr:spPr>
        <a:xfrm>
          <a:off x="63276955" y="1019175"/>
          <a:ext cx="2169320" cy="1312069"/>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Registre la fecha (dd/mm/aaaa) en la que se realiza el seguimiento a la ejecución de las acciones.</a:t>
          </a:r>
        </a:p>
      </xdr:txBody>
    </xdr:sp>
    <xdr:clientData/>
  </xdr:oneCellAnchor>
  <xdr:oneCellAnchor>
    <xdr:from>
      <xdr:col>31</xdr:col>
      <xdr:colOff>0</xdr:colOff>
      <xdr:row>1</xdr:row>
      <xdr:rowOff>323764</xdr:rowOff>
    </xdr:from>
    <xdr:ext cx="1790697" cy="1128800"/>
    <xdr:sp macro="" textlink="">
      <xdr:nvSpPr>
        <xdr:cNvPr id="34" name="CuadroTexto34" hidden="1">
          <a:extLst>
            <a:ext uri="{FF2B5EF4-FFF2-40B4-BE49-F238E27FC236}">
              <a16:creationId xmlns:a16="http://schemas.microsoft.com/office/drawing/2014/main" id="{00000000-0008-0000-0200-000022000000}"/>
            </a:ext>
          </a:extLst>
        </xdr:cNvPr>
        <xdr:cNvSpPr txBox="1">
          <a:spLocks noChangeAspect="1"/>
        </xdr:cNvSpPr>
      </xdr:nvSpPr>
      <xdr:spPr>
        <a:xfrm>
          <a:off x="64772384" y="1190539"/>
          <a:ext cx="1790697" cy="11288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Elija de la lista desplegable el estado de cumplimiento de cada una de las acciones.</a:t>
          </a:r>
        </a:p>
      </xdr:txBody>
    </xdr:sp>
    <xdr:clientData/>
  </xdr:oneCellAnchor>
  <xdr:oneCellAnchor>
    <xdr:from>
      <xdr:col>31</xdr:col>
      <xdr:colOff>0</xdr:colOff>
      <xdr:row>1</xdr:row>
      <xdr:rowOff>476161</xdr:rowOff>
    </xdr:from>
    <xdr:ext cx="3240878" cy="959731"/>
    <xdr:sp macro="" textlink="">
      <xdr:nvSpPr>
        <xdr:cNvPr id="35" name="CuadroTexto35" hidden="1">
          <a:extLst>
            <a:ext uri="{FF2B5EF4-FFF2-40B4-BE49-F238E27FC236}">
              <a16:creationId xmlns:a16="http://schemas.microsoft.com/office/drawing/2014/main" id="{00000000-0008-0000-0200-000023000000}"/>
            </a:ext>
          </a:extLst>
        </xdr:cNvPr>
        <xdr:cNvSpPr txBox="1">
          <a:spLocks noChangeAspect="1"/>
        </xdr:cNvSpPr>
      </xdr:nvSpPr>
      <xdr:spPr>
        <a:xfrm>
          <a:off x="68270441" y="1342936"/>
          <a:ext cx="3240878" cy="9597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Describa las evidencias o productos esperados para cada una de las acciones propuestas.</a:t>
          </a:r>
          <a:endParaRPr lang="es-CO">
            <a:effectLst/>
          </a:endParaRPr>
        </a:p>
      </xdr:txBody>
    </xdr:sp>
    <xdr:clientData/>
  </xdr:oneCellAnchor>
  <xdr:oneCellAnchor>
    <xdr:from>
      <xdr:col>31</xdr:col>
      <xdr:colOff>0</xdr:colOff>
      <xdr:row>1</xdr:row>
      <xdr:rowOff>330907</xdr:rowOff>
    </xdr:from>
    <xdr:ext cx="1624009" cy="1128800"/>
    <xdr:sp macro="" textlink="">
      <xdr:nvSpPr>
        <xdr:cNvPr id="36" name="CuadroTexto36" hidden="1">
          <a:extLst>
            <a:ext uri="{FF2B5EF4-FFF2-40B4-BE49-F238E27FC236}">
              <a16:creationId xmlns:a16="http://schemas.microsoft.com/office/drawing/2014/main" id="{00000000-0008-0000-0200-000024000000}"/>
            </a:ext>
          </a:extLst>
        </xdr:cNvPr>
        <xdr:cNvSpPr txBox="1">
          <a:spLocks noChangeAspect="1"/>
        </xdr:cNvSpPr>
      </xdr:nvSpPr>
      <xdr:spPr>
        <a:xfrm>
          <a:off x="71792310" y="1197682"/>
          <a:ext cx="1624009" cy="11288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Elija de la lista desplegable el estado de ejecución en que se encuentra cada una de las acciones.</a:t>
          </a:r>
          <a:endParaRPr lang="es-CO">
            <a:effectLst/>
          </a:endParaRPr>
        </a:p>
      </xdr:txBody>
    </xdr:sp>
    <xdr:clientData/>
  </xdr:oneCellAnchor>
  <xdr:oneCellAnchor>
    <xdr:from>
      <xdr:col>31</xdr:col>
      <xdr:colOff>0</xdr:colOff>
      <xdr:row>1</xdr:row>
      <xdr:rowOff>0</xdr:rowOff>
    </xdr:from>
    <xdr:ext cx="2952746" cy="1840705"/>
    <xdr:sp macro="" textlink="">
      <xdr:nvSpPr>
        <xdr:cNvPr id="37" name="CuadroTexto37" hidden="1">
          <a:extLst>
            <a:ext uri="{FF2B5EF4-FFF2-40B4-BE49-F238E27FC236}">
              <a16:creationId xmlns:a16="http://schemas.microsoft.com/office/drawing/2014/main" id="{00000000-0008-0000-0200-000025000000}"/>
            </a:ext>
          </a:extLst>
        </xdr:cNvPr>
        <xdr:cNvSpPr txBox="1">
          <a:spLocks noChangeAspect="1"/>
        </xdr:cNvSpPr>
      </xdr:nvSpPr>
      <xdr:spPr>
        <a:xfrm>
          <a:off x="73087710" y="557212"/>
          <a:ext cx="2952746" cy="184070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100" b="1" i="1" baseline="0">
              <a:solidFill>
                <a:schemeClr val="dk1"/>
              </a:solidFill>
              <a:effectLst/>
              <a:latin typeface="+mn-lt"/>
              <a:ea typeface="+mn-ea"/>
              <a:cs typeface="+mn-cs"/>
            </a:rPr>
            <a:t>Ayuda:                                                                               </a:t>
          </a:r>
          <a:r>
            <a:rPr lang="es-CO" sz="1100" b="0" i="0" baseline="0">
              <a:solidFill>
                <a:schemeClr val="dk1"/>
              </a:solidFill>
              <a:effectLst/>
              <a:latin typeface="+mn-lt"/>
              <a:ea typeface="+mn-ea"/>
              <a:cs typeface="+mn-cs"/>
              <a:sym typeface="Wingdings" panose="05000000000000000000" pitchFamily="2" charset="2"/>
            </a:rPr>
            <a:t></a:t>
          </a:r>
          <a:r>
            <a:rPr lang="es-CO" sz="1100" b="0" i="0" baseline="0">
              <a:solidFill>
                <a:schemeClr val="dk1"/>
              </a:solidFill>
              <a:effectLst/>
              <a:latin typeface="+mn-lt"/>
              <a:ea typeface="+mn-ea"/>
              <a:cs typeface="+mn-cs"/>
            </a:rPr>
            <a:t> </a:t>
          </a:r>
          <a:r>
            <a:rPr lang="es-CO" sz="1100">
              <a:solidFill>
                <a:schemeClr val="dk1"/>
              </a:solidFill>
              <a:effectLst/>
              <a:latin typeface="+mn-lt"/>
              <a:ea typeface="+mn-ea"/>
              <a:cs typeface="+mn-cs"/>
            </a:rPr>
            <a:t>Escriba el cargo o rol correspondiente, acorde con la ubicación del hallazgo/observación del responsable de coordinar la ejecución de las acciones. </a:t>
          </a:r>
          <a:endParaRPr lang="es-CO">
            <a:effectLst/>
          </a:endParaRPr>
        </a:p>
        <a:p>
          <a:r>
            <a:rPr lang="es-CO" sz="1100">
              <a:solidFill>
                <a:schemeClr val="dk1"/>
              </a:solidFill>
              <a:effectLst/>
              <a:latin typeface="+mn-lt"/>
              <a:ea typeface="+mn-ea"/>
              <a:cs typeface="+mn-cs"/>
            </a:rPr>
            <a:t> </a:t>
          </a:r>
          <a:endParaRPr lang="es-CO">
            <a:effectLst/>
          </a:endParaRPr>
        </a:p>
        <a:p>
          <a:r>
            <a:rPr lang="es-CO" sz="1100">
              <a:solidFill>
                <a:schemeClr val="dk1"/>
              </a:solidFill>
              <a:effectLst/>
              <a:latin typeface="+mn-lt"/>
              <a:ea typeface="+mn-ea"/>
              <a:cs typeface="+mn-cs"/>
              <a:sym typeface="Wingdings" panose="05000000000000000000" pitchFamily="2" charset="2"/>
            </a:rPr>
            <a:t></a:t>
          </a:r>
          <a:r>
            <a:rPr lang="es-CO" sz="1100">
              <a:solidFill>
                <a:schemeClr val="dk1"/>
              </a:solidFill>
              <a:effectLst/>
              <a:latin typeface="+mn-lt"/>
              <a:ea typeface="+mn-ea"/>
              <a:cs typeface="+mn-cs"/>
            </a:rPr>
            <a:t> Evite diligenciar nombres para evitar que ante cambios de personal la información de este registro se desactualice.</a:t>
          </a:r>
          <a:endParaRPr lang="es-CO">
            <a:effectLst/>
          </a:endParaRPr>
        </a:p>
      </xdr:txBody>
    </xdr:sp>
    <xdr:clientData/>
  </xdr:oneCellAnchor>
  <xdr:oneCellAnchor>
    <xdr:from>
      <xdr:col>31</xdr:col>
      <xdr:colOff>0</xdr:colOff>
      <xdr:row>1</xdr:row>
      <xdr:rowOff>171364</xdr:rowOff>
    </xdr:from>
    <xdr:ext cx="2007390" cy="1264531"/>
    <xdr:sp macro="" textlink="">
      <xdr:nvSpPr>
        <xdr:cNvPr id="38" name="CuadroTexto38" hidden="1">
          <a:extLst>
            <a:ext uri="{FF2B5EF4-FFF2-40B4-BE49-F238E27FC236}">
              <a16:creationId xmlns:a16="http://schemas.microsoft.com/office/drawing/2014/main" id="{00000000-0008-0000-0200-000026000000}"/>
            </a:ext>
          </a:extLst>
        </xdr:cNvPr>
        <xdr:cNvSpPr txBox="1">
          <a:spLocks noChangeAspect="1"/>
        </xdr:cNvSpPr>
      </xdr:nvSpPr>
      <xdr:spPr>
        <a:xfrm>
          <a:off x="74871265" y="1038139"/>
          <a:ext cx="2007390" cy="12645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Elija de la lista desplegable la dependencia a la que pertenece el cargo o el rol del responsable defnido en la columna anterior.</a:t>
          </a:r>
          <a:endParaRPr lang="es-CO">
            <a:effectLst/>
          </a:endParaRPr>
        </a:p>
      </xdr:txBody>
    </xdr:sp>
    <xdr:clientData/>
  </xdr:oneCellAnchor>
  <xdr:oneCellAnchor>
    <xdr:from>
      <xdr:col>31</xdr:col>
      <xdr:colOff>0</xdr:colOff>
      <xdr:row>1</xdr:row>
      <xdr:rowOff>521494</xdr:rowOff>
    </xdr:from>
    <xdr:ext cx="2864644" cy="897816"/>
    <xdr:sp macro="" textlink="">
      <xdr:nvSpPr>
        <xdr:cNvPr id="39" name="CuadroTexto39" hidden="1">
          <a:extLst>
            <a:ext uri="{FF2B5EF4-FFF2-40B4-BE49-F238E27FC236}">
              <a16:creationId xmlns:a16="http://schemas.microsoft.com/office/drawing/2014/main" id="{00000000-0008-0000-0200-000027000000}"/>
            </a:ext>
          </a:extLst>
        </xdr:cNvPr>
        <xdr:cNvSpPr txBox="1">
          <a:spLocks noChangeAspect="1"/>
        </xdr:cNvSpPr>
      </xdr:nvSpPr>
      <xdr:spPr>
        <a:xfrm>
          <a:off x="76683395" y="1388269"/>
          <a:ext cx="2864644" cy="89781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Diligencie en esta columna lo que considere puede complementar o precisar el seguimiento realizado.</a:t>
          </a:r>
        </a:p>
      </xdr:txBody>
    </xdr:sp>
    <xdr:clientData/>
  </xdr:oneCellAnchor>
  <xdr:twoCellAnchor>
    <xdr:from>
      <xdr:col>1</xdr:col>
      <xdr:colOff>297652</xdr:colOff>
      <xdr:row>1</xdr:row>
      <xdr:rowOff>0</xdr:rowOff>
    </xdr:from>
    <xdr:to>
      <xdr:col>3</xdr:col>
      <xdr:colOff>166686</xdr:colOff>
      <xdr:row>2</xdr:row>
      <xdr:rowOff>238124</xdr:rowOff>
    </xdr:to>
    <xdr:sp macro="" textlink="">
      <xdr:nvSpPr>
        <xdr:cNvPr id="40" name="CuadroTexto1" hidden="1">
          <a:extLst>
            <a:ext uri="{FF2B5EF4-FFF2-40B4-BE49-F238E27FC236}">
              <a16:creationId xmlns:a16="http://schemas.microsoft.com/office/drawing/2014/main" id="{00000000-0008-0000-0200-000028000000}"/>
            </a:ext>
          </a:extLst>
        </xdr:cNvPr>
        <xdr:cNvSpPr txBox="1">
          <a:spLocks noChangeAspect="1"/>
        </xdr:cNvSpPr>
      </xdr:nvSpPr>
      <xdr:spPr>
        <a:xfrm>
          <a:off x="421477" y="326704"/>
          <a:ext cx="2212184" cy="135922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t>Ayuda:                                   </a:t>
          </a:r>
          <a:r>
            <a:rPr lang="es-CO" sz="1200" b="0" baseline="0"/>
            <a:t>Numere  Consecutivamente iniciando número-vigencia-sigla della dependencia. Ejemplo: 1-2016-GIV</a:t>
          </a:r>
          <a:endParaRPr lang="es-CO" sz="1100" b="0"/>
        </a:p>
      </xdr:txBody>
    </xdr:sp>
    <xdr:clientData/>
  </xdr:twoCellAnchor>
  <xdr:twoCellAnchor>
    <xdr:from>
      <xdr:col>14</xdr:col>
      <xdr:colOff>71437</xdr:colOff>
      <xdr:row>9</xdr:row>
      <xdr:rowOff>202405</xdr:rowOff>
    </xdr:from>
    <xdr:to>
      <xdr:col>15</xdr:col>
      <xdr:colOff>726281</xdr:colOff>
      <xdr:row>13</xdr:row>
      <xdr:rowOff>119062</xdr:rowOff>
    </xdr:to>
    <xdr:sp macro="" textlink="">
      <xdr:nvSpPr>
        <xdr:cNvPr id="41" name="CuadroTexto40" hidden="1">
          <a:extLst>
            <a:ext uri="{FF2B5EF4-FFF2-40B4-BE49-F238E27FC236}">
              <a16:creationId xmlns:a16="http://schemas.microsoft.com/office/drawing/2014/main" id="{00000000-0008-0000-0200-000029000000}"/>
            </a:ext>
          </a:extLst>
        </xdr:cNvPr>
        <xdr:cNvSpPr txBox="1">
          <a:spLocks noChangeAspect="1"/>
        </xdr:cNvSpPr>
      </xdr:nvSpPr>
      <xdr:spPr>
        <a:xfrm>
          <a:off x="7005637" y="232745755"/>
          <a:ext cx="1731169" cy="916782"/>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t>Ayuda:                                   </a:t>
          </a:r>
          <a:r>
            <a:rPr lang="es-CO" sz="1200" b="0" baseline="0"/>
            <a:t>Seleccione de la lista el seguimiento, para visializar los resultados.</a:t>
          </a:r>
          <a:endParaRPr lang="es-CO" sz="1100" b="0"/>
        </a:p>
      </xdr:txBody>
    </xdr:sp>
    <xdr:clientData/>
  </xdr:twoCellAnchor>
  <xdr:twoCellAnchor>
    <xdr:from>
      <xdr:col>4</xdr:col>
      <xdr:colOff>726276</xdr:colOff>
      <xdr:row>17</xdr:row>
      <xdr:rowOff>148829</xdr:rowOff>
    </xdr:from>
    <xdr:to>
      <xdr:col>6</xdr:col>
      <xdr:colOff>583404</xdr:colOff>
      <xdr:row>22</xdr:row>
      <xdr:rowOff>154782</xdr:rowOff>
    </xdr:to>
    <xdr:sp macro="" textlink="">
      <xdr:nvSpPr>
        <xdr:cNvPr id="42" name="Globo: línea 41" hidden="1">
          <a:extLst>
            <a:ext uri="{FF2B5EF4-FFF2-40B4-BE49-F238E27FC236}">
              <a16:creationId xmlns:a16="http://schemas.microsoft.com/office/drawing/2014/main" id="{00000000-0008-0000-0200-00002A000000}"/>
            </a:ext>
          </a:extLst>
        </xdr:cNvPr>
        <xdr:cNvSpPr/>
      </xdr:nvSpPr>
      <xdr:spPr>
        <a:xfrm rot="5400000">
          <a:off x="6352576" y="234257254"/>
          <a:ext cx="806053" cy="1524003"/>
        </a:xfrm>
        <a:prstGeom prst="borderCallout1">
          <a:avLst>
            <a:gd name="adj1" fmla="val 18750"/>
            <a:gd name="adj2" fmla="val -8333"/>
            <a:gd name="adj3" fmla="val 43645"/>
            <a:gd name="adj4" fmla="val -248678"/>
          </a:avLst>
        </a:prstGeom>
        <a:solidFill>
          <a:schemeClr val="accent4">
            <a:lumMod val="40000"/>
            <a:lumOff val="60000"/>
          </a:schemeClr>
        </a:solidFill>
        <a:ln>
          <a:solidFill>
            <a:srgbClr val="FF33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lang="es-CO" sz="1400" b="1">
              <a:solidFill>
                <a:sysClr val="windowText" lastClr="000000"/>
              </a:solidFill>
            </a:rPr>
            <a:t>Ayuda: </a:t>
          </a:r>
          <a:r>
            <a:rPr lang="es-CO" sz="1200" b="0">
              <a:solidFill>
                <a:sysClr val="windowText" lastClr="000000"/>
              </a:solidFill>
            </a:rPr>
            <a:t>Seleccione de la lista el seguimiento que necesita visializar.</a:t>
          </a:r>
          <a:r>
            <a:rPr lang="es-CO" sz="1200" b="1">
              <a:solidFill>
                <a:sysClr val="windowText" lastClr="000000"/>
              </a:solidFill>
            </a:rPr>
            <a:t> </a:t>
          </a:r>
          <a:endParaRPr lang="es-CO" sz="1100" b="1">
            <a:solidFill>
              <a:sysClr val="windowText" lastClr="000000"/>
            </a:solidFill>
          </a:endParaRPr>
        </a:p>
      </xdr:txBody>
    </xdr:sp>
    <xdr:clientData/>
  </xdr:twoCellAnchor>
  <xdr:oneCellAnchor>
    <xdr:from>
      <xdr:col>18</xdr:col>
      <xdr:colOff>159544</xdr:colOff>
      <xdr:row>1</xdr:row>
      <xdr:rowOff>0</xdr:rowOff>
    </xdr:from>
    <xdr:ext cx="2939766" cy="1485900"/>
    <xdr:sp macro="" textlink="">
      <xdr:nvSpPr>
        <xdr:cNvPr id="43" name="CuadroTexto41" hidden="1">
          <a:extLst>
            <a:ext uri="{FF2B5EF4-FFF2-40B4-BE49-F238E27FC236}">
              <a16:creationId xmlns:a16="http://schemas.microsoft.com/office/drawing/2014/main" id="{00000000-0008-0000-0200-00002B000000}"/>
            </a:ext>
          </a:extLst>
        </xdr:cNvPr>
        <xdr:cNvSpPr txBox="1">
          <a:spLocks noChangeAspect="1"/>
        </xdr:cNvSpPr>
      </xdr:nvSpPr>
      <xdr:spPr>
        <a:xfrm>
          <a:off x="24800719" y="854869"/>
          <a:ext cx="2939766" cy="14859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Esta casilla servira de control</a:t>
          </a:r>
          <a:r>
            <a:rPr lang="es-CO" sz="1200" baseline="0">
              <a:solidFill>
                <a:schemeClr val="dk1"/>
              </a:solidFill>
              <a:effectLst/>
              <a:latin typeface="+mn-lt"/>
              <a:ea typeface="+mn-ea"/>
              <a:cs typeface="+mn-cs"/>
            </a:rPr>
            <a:t> para cada una de las aaciones de mejora, la cual cambiara a color  </a:t>
          </a:r>
          <a:r>
            <a:rPr lang="es-CO" sz="1200" b="1" baseline="0">
              <a:solidFill>
                <a:schemeClr val="dk1"/>
              </a:solidFill>
              <a:effectLst/>
              <a:latin typeface="+mn-lt"/>
              <a:ea typeface="+mn-ea"/>
              <a:cs typeface="+mn-cs"/>
            </a:rPr>
            <a:t>Verde </a:t>
          </a:r>
          <a:r>
            <a:rPr lang="es-CO" sz="1200" b="0" baseline="0">
              <a:solidFill>
                <a:schemeClr val="dk1"/>
              </a:solidFill>
              <a:effectLst/>
              <a:latin typeface="+mn-lt"/>
              <a:ea typeface="+mn-ea"/>
              <a:cs typeface="+mn-cs"/>
            </a:rPr>
            <a:t>una vez la acción se encuentre cerrada en el tercer seguimiento que corresponde a la tercera linea de defensa.</a:t>
          </a:r>
          <a:endParaRPr lang="es-CO" sz="1200">
            <a:solidFill>
              <a:schemeClr val="dk1"/>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45241</xdr:colOff>
      <xdr:row>1</xdr:row>
      <xdr:rowOff>198064</xdr:rowOff>
    </xdr:from>
    <xdr:ext cx="2121695" cy="1250855"/>
    <xdr:sp macro="" textlink="">
      <xdr:nvSpPr>
        <xdr:cNvPr id="2" name="CuadroTexto2" hidden="1">
          <a:extLst>
            <a:ext uri="{FF2B5EF4-FFF2-40B4-BE49-F238E27FC236}">
              <a16:creationId xmlns:a16="http://schemas.microsoft.com/office/drawing/2014/main" id="{42F99D09-1366-4710-836E-4807A43415B3}"/>
            </a:ext>
          </a:extLst>
        </xdr:cNvPr>
        <xdr:cNvSpPr txBox="1">
          <a:spLocks noChangeAspect="1"/>
        </xdr:cNvSpPr>
      </xdr:nvSpPr>
      <xdr:spPr>
        <a:xfrm>
          <a:off x="1131091" y="436189"/>
          <a:ext cx="2121695" cy="125085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200" b="0">
              <a:solidFill>
                <a:schemeClr val="dk1"/>
              </a:solidFill>
              <a:effectLst/>
              <a:latin typeface="+mn-lt"/>
              <a:ea typeface="+mn-ea"/>
              <a:cs typeface="+mn-cs"/>
            </a:rPr>
            <a:t>Elija de la lista desplegable la fuente en la que se identificó el hallazgo/observación, para este caso debe ser "Auditorias Institucionales".</a:t>
          </a:r>
          <a:endParaRPr lang="es-CO" sz="1100" b="0"/>
        </a:p>
      </xdr:txBody>
    </xdr:sp>
    <xdr:clientData/>
  </xdr:oneCellAnchor>
  <xdr:oneCellAnchor>
    <xdr:from>
      <xdr:col>3</xdr:col>
      <xdr:colOff>21429</xdr:colOff>
      <xdr:row>0</xdr:row>
      <xdr:rowOff>112354</xdr:rowOff>
    </xdr:from>
    <xdr:ext cx="3062290" cy="2268896"/>
    <xdr:sp macro="" textlink="">
      <xdr:nvSpPr>
        <xdr:cNvPr id="3" name="CuadroTexto3" hidden="1">
          <a:extLst>
            <a:ext uri="{FF2B5EF4-FFF2-40B4-BE49-F238E27FC236}">
              <a16:creationId xmlns:a16="http://schemas.microsoft.com/office/drawing/2014/main" id="{6DFFC50B-C367-41CF-8BD4-A44F00729005}"/>
            </a:ext>
          </a:extLst>
        </xdr:cNvPr>
        <xdr:cNvSpPr txBox="1">
          <a:spLocks noChangeAspect="1"/>
        </xdr:cNvSpPr>
      </xdr:nvSpPr>
      <xdr:spPr>
        <a:xfrm>
          <a:off x="2488404" y="112354"/>
          <a:ext cx="3062290" cy="226889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lvl="0"/>
          <a:r>
            <a:rPr lang="es-CO" sz="1400" b="1" i="1" u="none" baseline="0"/>
            <a:t>Ayuda:                                                                                                                     </a:t>
          </a:r>
          <a:r>
            <a:rPr lang="es-CO" sz="1400" b="0" i="0" u="none" baseline="0">
              <a:sym typeface="Wingdings" panose="05000000000000000000" pitchFamily="2" charset="2"/>
            </a:rPr>
            <a:t> </a:t>
          </a:r>
          <a:r>
            <a:rPr lang="es-CO" sz="1200">
              <a:solidFill>
                <a:schemeClr val="dk1"/>
              </a:solidFill>
              <a:effectLst/>
              <a:latin typeface="+mn-lt"/>
              <a:ea typeface="+mn-ea"/>
              <a:cs typeface="+mn-cs"/>
            </a:rPr>
            <a:t>Registre la fecha (dd/mm/aaaa) en la que se identificó el hallazgo/observación.</a:t>
          </a:r>
        </a:p>
        <a:p>
          <a:r>
            <a:rPr lang="es-CO" sz="1200">
              <a:solidFill>
                <a:schemeClr val="dk1"/>
              </a:solidFill>
              <a:effectLst/>
              <a:latin typeface="+mn-lt"/>
              <a:ea typeface="+mn-ea"/>
              <a:cs typeface="+mn-cs"/>
            </a:rPr>
            <a:t> </a:t>
          </a:r>
        </a:p>
        <a:p>
          <a:pPr lvl="0"/>
          <a:r>
            <a:rPr lang="es-CO" sz="140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Cuando el origen del hallazgo/observación corresponde a una auditoría se debe registrar  la fecha de recibo del Informe.</a:t>
          </a:r>
        </a:p>
        <a:p>
          <a:r>
            <a:rPr lang="es-CO" sz="1200">
              <a:solidFill>
                <a:schemeClr val="dk1"/>
              </a:solidFill>
              <a:effectLst/>
              <a:latin typeface="+mn-lt"/>
              <a:ea typeface="+mn-ea"/>
              <a:cs typeface="+mn-cs"/>
            </a:rPr>
            <a:t> </a:t>
          </a:r>
        </a:p>
        <a:p>
          <a:pPr lvl="0"/>
          <a:r>
            <a:rPr lang="es-CO" sz="1400" b="0">
              <a:solidFill>
                <a:schemeClr val="dk1"/>
              </a:solidFill>
              <a:effectLst/>
              <a:latin typeface="+mn-lt"/>
              <a:ea typeface="+mn-ea"/>
              <a:cs typeface="+mn-cs"/>
              <a:sym typeface="Wingdings" panose="05000000000000000000" pitchFamily="2" charset="2"/>
            </a:rPr>
            <a:t></a:t>
          </a:r>
          <a:r>
            <a:rPr lang="es-CO" sz="1200" b="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Para los demás orígenes se escribe la fecha del documento que soporta la identificación del hallazgo.</a:t>
          </a:r>
        </a:p>
      </xdr:txBody>
    </xdr:sp>
    <xdr:clientData/>
  </xdr:oneCellAnchor>
  <xdr:oneCellAnchor>
    <xdr:from>
      <xdr:col>4</xdr:col>
      <xdr:colOff>42860</xdr:colOff>
      <xdr:row>2</xdr:row>
      <xdr:rowOff>48865</xdr:rowOff>
    </xdr:from>
    <xdr:ext cx="1981203" cy="687239"/>
    <xdr:sp macro="" textlink="">
      <xdr:nvSpPr>
        <xdr:cNvPr id="4" name="CuadroTexto4" hidden="1">
          <a:extLst>
            <a:ext uri="{FF2B5EF4-FFF2-40B4-BE49-F238E27FC236}">
              <a16:creationId xmlns:a16="http://schemas.microsoft.com/office/drawing/2014/main" id="{616F1163-977E-46D9-884C-4A0449A4DDA0}"/>
            </a:ext>
          </a:extLst>
        </xdr:cNvPr>
        <xdr:cNvSpPr txBox="1">
          <a:spLocks noChangeAspect="1"/>
        </xdr:cNvSpPr>
      </xdr:nvSpPr>
      <xdr:spPr>
        <a:xfrm>
          <a:off x="3910010" y="868015"/>
          <a:ext cx="1981203" cy="687239"/>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200">
              <a:solidFill>
                <a:schemeClr val="dk1"/>
              </a:solidFill>
              <a:effectLst/>
              <a:latin typeface="+mn-lt"/>
              <a:ea typeface="+mn-ea"/>
              <a:cs typeface="+mn-cs"/>
            </a:rPr>
            <a:t>Escriba el nombre</a:t>
          </a:r>
          <a:r>
            <a:rPr lang="es-CO" sz="1200" baseline="0">
              <a:solidFill>
                <a:schemeClr val="dk1"/>
              </a:solidFill>
              <a:effectLst/>
              <a:latin typeface="+mn-lt"/>
              <a:ea typeface="+mn-ea"/>
              <a:cs typeface="+mn-cs"/>
            </a:rPr>
            <a:t> del </a:t>
          </a:r>
          <a:r>
            <a:rPr lang="es-CO" sz="1200">
              <a:solidFill>
                <a:schemeClr val="dk1"/>
              </a:solidFill>
              <a:effectLst/>
              <a:latin typeface="+mn-lt"/>
              <a:ea typeface="+mn-ea"/>
              <a:cs typeface="+mn-cs"/>
            </a:rPr>
            <a:t>proceso</a:t>
          </a:r>
          <a:r>
            <a:rPr lang="es-CO" sz="1200" baseline="0">
              <a:solidFill>
                <a:schemeClr val="dk1"/>
              </a:solidFill>
              <a:effectLst/>
              <a:latin typeface="+mn-lt"/>
              <a:ea typeface="+mn-ea"/>
              <a:cs typeface="+mn-cs"/>
            </a:rPr>
            <a:t> o </a:t>
          </a:r>
          <a:r>
            <a:rPr lang="es-CO" sz="1200">
              <a:solidFill>
                <a:schemeClr val="dk1"/>
              </a:solidFill>
              <a:effectLst/>
              <a:latin typeface="+mn-lt"/>
              <a:ea typeface="+mn-ea"/>
              <a:cs typeface="+mn-cs"/>
            </a:rPr>
            <a:t> dependencia.</a:t>
          </a:r>
          <a:endParaRPr lang="es-CO" sz="1100">
            <a:solidFill>
              <a:schemeClr val="dk1"/>
            </a:solidFill>
            <a:effectLst/>
            <a:latin typeface="+mn-lt"/>
            <a:ea typeface="+mn-ea"/>
            <a:cs typeface="+mn-cs"/>
          </a:endParaRPr>
        </a:p>
      </xdr:txBody>
    </xdr:sp>
    <xdr:clientData/>
  </xdr:oneCellAnchor>
  <xdr:oneCellAnchor>
    <xdr:from>
      <xdr:col>6</xdr:col>
      <xdr:colOff>47624</xdr:colOff>
      <xdr:row>1</xdr:row>
      <xdr:rowOff>0</xdr:rowOff>
    </xdr:from>
    <xdr:ext cx="3881438" cy="1484894"/>
    <xdr:sp macro="" textlink="">
      <xdr:nvSpPr>
        <xdr:cNvPr id="5" name="CuadroTexto5" hidden="1">
          <a:extLst>
            <a:ext uri="{FF2B5EF4-FFF2-40B4-BE49-F238E27FC236}">
              <a16:creationId xmlns:a16="http://schemas.microsoft.com/office/drawing/2014/main" id="{2B006095-EA1E-451C-8E05-B23AD246B31A}"/>
            </a:ext>
          </a:extLst>
        </xdr:cNvPr>
        <xdr:cNvSpPr txBox="1">
          <a:spLocks noChangeAspect="1"/>
        </xdr:cNvSpPr>
      </xdr:nvSpPr>
      <xdr:spPr>
        <a:xfrm>
          <a:off x="7248524" y="238125"/>
          <a:ext cx="3881438" cy="1484894"/>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400" b="0" i="0" u="none" baseline="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Transcriba el hallazgo/observación tal como fue comunicado. </a:t>
          </a:r>
        </a:p>
        <a:p>
          <a:endParaRPr lang="es-CO" sz="1200">
            <a:solidFill>
              <a:schemeClr val="dk1"/>
            </a:solidFill>
            <a:effectLst/>
            <a:latin typeface="+mn-lt"/>
            <a:ea typeface="+mn-ea"/>
            <a:cs typeface="+mn-cs"/>
          </a:endParaRP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Cuando el hallazgo/observación supere la capacidad de la celda, se copia el inicio y el final con puntos suspensivos en el intermedio.</a:t>
          </a:r>
        </a:p>
      </xdr:txBody>
    </xdr:sp>
    <xdr:clientData/>
  </xdr:oneCellAnchor>
  <xdr:oneCellAnchor>
    <xdr:from>
      <xdr:col>8</xdr:col>
      <xdr:colOff>21432</xdr:colOff>
      <xdr:row>0</xdr:row>
      <xdr:rowOff>0</xdr:rowOff>
    </xdr:from>
    <xdr:ext cx="2883693" cy="1666875"/>
    <xdr:sp macro="" textlink="">
      <xdr:nvSpPr>
        <xdr:cNvPr id="6" name="CuadroTexto6" hidden="1">
          <a:extLst>
            <a:ext uri="{FF2B5EF4-FFF2-40B4-BE49-F238E27FC236}">
              <a16:creationId xmlns:a16="http://schemas.microsoft.com/office/drawing/2014/main" id="{FED61289-8585-4F1D-BD89-F588C26DD15C}"/>
            </a:ext>
          </a:extLst>
        </xdr:cNvPr>
        <xdr:cNvSpPr txBox="1">
          <a:spLocks noChangeAspect="1"/>
        </xdr:cNvSpPr>
      </xdr:nvSpPr>
      <xdr:spPr>
        <a:xfrm>
          <a:off x="9270207" y="0"/>
          <a:ext cx="2883693" cy="166687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u="none" baseline="0"/>
            <a:t>Ayuda:                                                                               </a:t>
          </a:r>
          <a:r>
            <a:rPr lang="es-CO" sz="1200">
              <a:solidFill>
                <a:schemeClr val="dk1"/>
              </a:solidFill>
              <a:effectLst/>
              <a:latin typeface="+mn-lt"/>
              <a:ea typeface="+mn-ea"/>
              <a:cs typeface="+mn-cs"/>
            </a:rPr>
            <a:t>Escriba dentro</a:t>
          </a:r>
          <a:r>
            <a:rPr lang="es-CO" sz="1200" baseline="0">
              <a:solidFill>
                <a:schemeClr val="dk1"/>
              </a:solidFill>
              <a:effectLst/>
              <a:latin typeface="+mn-lt"/>
              <a:ea typeface="+mn-ea"/>
              <a:cs typeface="+mn-cs"/>
            </a:rPr>
            <a:t> de la </a:t>
          </a:r>
          <a:r>
            <a:rPr lang="es-CO" sz="1200">
              <a:solidFill>
                <a:schemeClr val="dk1"/>
              </a:solidFill>
              <a:effectLst/>
              <a:latin typeface="+mn-lt"/>
              <a:ea typeface="+mn-ea"/>
              <a:cs typeface="+mn-cs"/>
            </a:rPr>
            <a:t>metodología  de los 3 o 5 por qué,</a:t>
          </a:r>
          <a:r>
            <a:rPr lang="es-CO" sz="1200" baseline="0">
              <a:solidFill>
                <a:schemeClr val="dk1"/>
              </a:solidFill>
              <a:effectLst/>
              <a:latin typeface="+mn-lt"/>
              <a:ea typeface="+mn-ea"/>
              <a:cs typeface="+mn-cs"/>
            </a:rPr>
            <a:t> </a:t>
          </a:r>
          <a:r>
            <a:rPr lang="es-CO" sz="1200">
              <a:solidFill>
                <a:schemeClr val="dk1"/>
              </a:solidFill>
              <a:effectLst/>
              <a:latin typeface="+mn-lt"/>
              <a:ea typeface="+mn-ea"/>
              <a:cs typeface="+mn-cs"/>
            </a:rPr>
            <a:t> mínimo tres (3) causas por las cuales  se generó el hallazgo/observación.  </a:t>
          </a:r>
        </a:p>
        <a:p>
          <a:r>
            <a:rPr lang="es-CO" sz="1200">
              <a:solidFill>
                <a:schemeClr val="dk1"/>
              </a:solidFill>
              <a:effectLst/>
              <a:latin typeface="+mn-lt"/>
              <a:ea typeface="+mn-ea"/>
              <a:cs typeface="+mn-cs"/>
            </a:rPr>
            <a:t> </a:t>
          </a:r>
        </a:p>
      </xdr:txBody>
    </xdr:sp>
    <xdr:clientData/>
  </xdr:oneCellAnchor>
  <xdr:oneCellAnchor>
    <xdr:from>
      <xdr:col>9</xdr:col>
      <xdr:colOff>578643</xdr:colOff>
      <xdr:row>1</xdr:row>
      <xdr:rowOff>425350</xdr:rowOff>
    </xdr:from>
    <xdr:ext cx="2028825" cy="1062983"/>
    <xdr:sp macro="" textlink="">
      <xdr:nvSpPr>
        <xdr:cNvPr id="7" name="CuadroTexto7" hidden="1">
          <a:extLst>
            <a:ext uri="{FF2B5EF4-FFF2-40B4-BE49-F238E27FC236}">
              <a16:creationId xmlns:a16="http://schemas.microsoft.com/office/drawing/2014/main" id="{8B34F049-DF7B-4C3F-9474-B44EDAF46F9E}"/>
            </a:ext>
          </a:extLst>
        </xdr:cNvPr>
        <xdr:cNvSpPr txBox="1">
          <a:spLocks noChangeAspect="1"/>
        </xdr:cNvSpPr>
      </xdr:nvSpPr>
      <xdr:spPr>
        <a:xfrm>
          <a:off x="11275218" y="663475"/>
          <a:ext cx="2028825" cy="1062983"/>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200">
              <a:solidFill>
                <a:schemeClr val="dk1"/>
              </a:solidFill>
              <a:effectLst/>
              <a:latin typeface="+mn-lt"/>
              <a:ea typeface="+mn-ea"/>
              <a:cs typeface="+mn-cs"/>
            </a:rPr>
            <a:t>Transcriba la causa raíz identificada del ejercicio de aplicación de la metodología de análisis de causas.</a:t>
          </a:r>
          <a:endParaRPr lang="es-CO" sz="1100">
            <a:solidFill>
              <a:schemeClr val="dk1"/>
            </a:solidFill>
            <a:effectLst/>
            <a:latin typeface="+mn-lt"/>
            <a:ea typeface="+mn-ea"/>
            <a:cs typeface="+mn-cs"/>
          </a:endParaRPr>
        </a:p>
      </xdr:txBody>
    </xdr:sp>
    <xdr:clientData/>
  </xdr:oneCellAnchor>
  <xdr:oneCellAnchor>
    <xdr:from>
      <xdr:col>11</xdr:col>
      <xdr:colOff>47625</xdr:colOff>
      <xdr:row>0</xdr:row>
      <xdr:rowOff>155246</xdr:rowOff>
    </xdr:from>
    <xdr:ext cx="3107531" cy="2205091"/>
    <xdr:sp macro="" textlink="">
      <xdr:nvSpPr>
        <xdr:cNvPr id="8" name="CuadroTexto8" hidden="1">
          <a:extLst>
            <a:ext uri="{FF2B5EF4-FFF2-40B4-BE49-F238E27FC236}">
              <a16:creationId xmlns:a16="http://schemas.microsoft.com/office/drawing/2014/main" id="{5469CFC2-E5C6-4EA3-A56B-40836285A031}"/>
            </a:ext>
          </a:extLst>
        </xdr:cNvPr>
        <xdr:cNvSpPr txBox="1">
          <a:spLocks noChangeAspect="1"/>
        </xdr:cNvSpPr>
      </xdr:nvSpPr>
      <xdr:spPr>
        <a:xfrm>
          <a:off x="13344525" y="155246"/>
          <a:ext cx="3107531" cy="220509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400" b="0" i="0" u="none" baseline="0">
              <a:sym typeface="Wingdings" panose="05000000000000000000" pitchFamily="2" charset="2"/>
            </a:rPr>
            <a:t></a:t>
          </a:r>
          <a:r>
            <a:rPr lang="es-CO" sz="1200">
              <a:solidFill>
                <a:schemeClr val="dk1"/>
              </a:solidFill>
              <a:effectLst/>
              <a:latin typeface="+mn-lt"/>
              <a:ea typeface="+mn-ea"/>
              <a:cs typeface="+mn-cs"/>
            </a:rPr>
            <a:t>Si la causa descrita  hace parte de un riesgo identificado en el mapa de riesgos,  transcriba el riesgo </a:t>
          </a:r>
          <a:r>
            <a:rPr lang="es-CO" sz="1200" baseline="0">
              <a:solidFill>
                <a:schemeClr val="dk1"/>
              </a:solidFill>
              <a:effectLst/>
              <a:latin typeface="+mn-lt"/>
              <a:ea typeface="+mn-ea"/>
              <a:cs typeface="+mn-cs"/>
            </a:rPr>
            <a:t> para darle tratamiento de acuerdo a la metodologia de administración del riesgo de la entidad. Si no esta identificado dentro del mapa de riesgo, valorar si afecta el objetivo del proceso  e incluirlo en el mapa de riesgos. De lo contrario, se deberán adelantar acciones para su mitigación. </a:t>
          </a:r>
          <a:endParaRPr lang="es-CO" sz="1200">
            <a:solidFill>
              <a:schemeClr val="dk1"/>
            </a:solidFill>
            <a:effectLst/>
            <a:latin typeface="+mn-lt"/>
            <a:ea typeface="+mn-ea"/>
            <a:cs typeface="+mn-cs"/>
          </a:endParaRPr>
        </a:p>
        <a:p>
          <a:r>
            <a:rPr lang="es-CO" sz="1200">
              <a:solidFill>
                <a:schemeClr val="dk1"/>
              </a:solidFill>
              <a:effectLst/>
              <a:latin typeface="+mn-lt"/>
              <a:ea typeface="+mn-ea"/>
              <a:cs typeface="+mn-cs"/>
            </a:rPr>
            <a:t> </a:t>
          </a:r>
        </a:p>
      </xdr:txBody>
    </xdr:sp>
    <xdr:clientData/>
  </xdr:oneCellAnchor>
  <xdr:oneCellAnchor>
    <xdr:from>
      <xdr:col>12</xdr:col>
      <xdr:colOff>69057</xdr:colOff>
      <xdr:row>1</xdr:row>
      <xdr:rowOff>11906</xdr:rowOff>
    </xdr:from>
    <xdr:ext cx="2931318" cy="1471700"/>
    <xdr:sp macro="" textlink="">
      <xdr:nvSpPr>
        <xdr:cNvPr id="9" name="CuadroTexto9" hidden="1">
          <a:extLst>
            <a:ext uri="{FF2B5EF4-FFF2-40B4-BE49-F238E27FC236}">
              <a16:creationId xmlns:a16="http://schemas.microsoft.com/office/drawing/2014/main" id="{E04F0EBE-7DFC-41EC-BD4A-5A4AEC4F1308}"/>
            </a:ext>
          </a:extLst>
        </xdr:cNvPr>
        <xdr:cNvSpPr txBox="1">
          <a:spLocks noChangeAspect="1"/>
        </xdr:cNvSpPr>
      </xdr:nvSpPr>
      <xdr:spPr>
        <a:xfrm>
          <a:off x="14773275" y="250031"/>
          <a:ext cx="2931318" cy="14717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u="none" baseline="0"/>
            <a:t>Ayuda:                                                                               </a:t>
          </a:r>
          <a:r>
            <a:rPr lang="es-CO" sz="1400" b="0" i="0" u="none" baseline="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Escriba la(s) acción(es) definidas que permitirán eliminar la causa del hallazgo/observación.</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60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Utilice una casilla para cada acción.</a:t>
          </a:r>
        </a:p>
        <a:p>
          <a:endParaRPr lang="es-CO" sz="1100">
            <a:solidFill>
              <a:schemeClr val="dk1"/>
            </a:solidFill>
            <a:effectLst/>
            <a:latin typeface="+mn-lt"/>
            <a:ea typeface="+mn-ea"/>
            <a:cs typeface="+mn-cs"/>
          </a:endParaRPr>
        </a:p>
      </xdr:txBody>
    </xdr:sp>
    <xdr:clientData/>
  </xdr:oneCellAnchor>
  <xdr:oneCellAnchor>
    <xdr:from>
      <xdr:col>15</xdr:col>
      <xdr:colOff>185737</xdr:colOff>
      <xdr:row>0</xdr:row>
      <xdr:rowOff>83342</xdr:rowOff>
    </xdr:from>
    <xdr:ext cx="2850356" cy="1974143"/>
    <xdr:sp macro="" textlink="">
      <xdr:nvSpPr>
        <xdr:cNvPr id="10" name="CuadroTexto10" hidden="1">
          <a:extLst>
            <a:ext uri="{FF2B5EF4-FFF2-40B4-BE49-F238E27FC236}">
              <a16:creationId xmlns:a16="http://schemas.microsoft.com/office/drawing/2014/main" id="{0E89EE59-D4E3-4F0A-9B06-1C806FD809F8}"/>
            </a:ext>
          </a:extLst>
        </xdr:cNvPr>
        <xdr:cNvSpPr txBox="1">
          <a:spLocks noChangeAspect="1"/>
        </xdr:cNvSpPr>
      </xdr:nvSpPr>
      <xdr:spPr>
        <a:xfrm>
          <a:off x="18692812" y="83342"/>
          <a:ext cx="2850356" cy="1974143"/>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400" b="0" i="0" baseline="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Elija de la lista desplegable el tipo de cada acción de mejora.</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Acción Preventiva: Acción que se toma para prevenir que algo ocurra. </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Acción Correctiva: Acción que se toma para prevenir que algo vuelva a ocurrir.</a:t>
          </a:r>
        </a:p>
      </xdr:txBody>
    </xdr:sp>
    <xdr:clientData/>
  </xdr:oneCellAnchor>
  <xdr:oneCellAnchor>
    <xdr:from>
      <xdr:col>16</xdr:col>
      <xdr:colOff>16670</xdr:colOff>
      <xdr:row>1</xdr:row>
      <xdr:rowOff>333289</xdr:rowOff>
    </xdr:from>
    <xdr:ext cx="1709736" cy="1119273"/>
    <xdr:sp macro="" textlink="">
      <xdr:nvSpPr>
        <xdr:cNvPr id="11" name="CuadroTexto11" hidden="1">
          <a:extLst>
            <a:ext uri="{FF2B5EF4-FFF2-40B4-BE49-F238E27FC236}">
              <a16:creationId xmlns:a16="http://schemas.microsoft.com/office/drawing/2014/main" id="{5CE2F5FA-A606-427A-BBA7-5BA2DA92ECFF}"/>
            </a:ext>
          </a:extLst>
        </xdr:cNvPr>
        <xdr:cNvSpPr txBox="1">
          <a:spLocks noChangeAspect="1"/>
        </xdr:cNvSpPr>
      </xdr:nvSpPr>
      <xdr:spPr>
        <a:xfrm>
          <a:off x="21676520" y="571414"/>
          <a:ext cx="1709736" cy="1119273"/>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Describa las evidencias o productos esperados para cada una de las acciones propuestas.</a:t>
          </a:r>
          <a:endParaRPr lang="es-CO" sz="1100">
            <a:solidFill>
              <a:schemeClr val="dk1"/>
            </a:solidFill>
            <a:effectLst/>
            <a:latin typeface="+mn-lt"/>
            <a:ea typeface="+mn-ea"/>
            <a:cs typeface="+mn-cs"/>
          </a:endParaRPr>
        </a:p>
      </xdr:txBody>
    </xdr:sp>
    <xdr:clientData/>
  </xdr:oneCellAnchor>
  <xdr:oneCellAnchor>
    <xdr:from>
      <xdr:col>17</xdr:col>
      <xdr:colOff>0</xdr:colOff>
      <xdr:row>1</xdr:row>
      <xdr:rowOff>0</xdr:rowOff>
    </xdr:from>
    <xdr:ext cx="2986085" cy="1750220"/>
    <xdr:sp macro="" textlink="">
      <xdr:nvSpPr>
        <xdr:cNvPr id="12" name="CuadroTexto12" hidden="1">
          <a:extLst>
            <a:ext uri="{FF2B5EF4-FFF2-40B4-BE49-F238E27FC236}">
              <a16:creationId xmlns:a16="http://schemas.microsoft.com/office/drawing/2014/main" id="{561F3BD5-21E1-4D39-9A17-D495FC98A551}"/>
            </a:ext>
          </a:extLst>
        </xdr:cNvPr>
        <xdr:cNvSpPr txBox="1">
          <a:spLocks noChangeAspect="1"/>
        </xdr:cNvSpPr>
      </xdr:nvSpPr>
      <xdr:spPr>
        <a:xfrm>
          <a:off x="24107775" y="238125"/>
          <a:ext cx="2986085" cy="175022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400" b="0" i="0" baseline="0">
              <a:solidFill>
                <a:schemeClr val="dk1"/>
              </a:solidFill>
              <a:effectLst/>
              <a:latin typeface="+mn-lt"/>
              <a:ea typeface="+mn-ea"/>
              <a:cs typeface="+mn-cs"/>
              <a:sym typeface="Wingdings" panose="05000000000000000000" pitchFamily="2" charset="2"/>
            </a:rPr>
            <a:t> </a:t>
          </a:r>
          <a:r>
            <a:rPr lang="es-CO" sz="1100">
              <a:solidFill>
                <a:schemeClr val="dk1"/>
              </a:solidFill>
              <a:effectLst/>
              <a:latin typeface="+mn-lt"/>
              <a:ea typeface="+mn-ea"/>
              <a:cs typeface="+mn-cs"/>
            </a:rPr>
            <a:t>Escriba el cargo o rol correspondiente, acorde con la ubicación del hallazgo/observación del responsable de coordinar la ejecución de las acciones. </a:t>
          </a:r>
        </a:p>
        <a:p>
          <a:r>
            <a:rPr lang="es-CO" sz="11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 </a:t>
          </a:r>
          <a:r>
            <a:rPr lang="es-CO" sz="1100">
              <a:solidFill>
                <a:schemeClr val="dk1"/>
              </a:solidFill>
              <a:effectLst/>
              <a:latin typeface="+mn-lt"/>
              <a:ea typeface="+mn-ea"/>
              <a:cs typeface="+mn-cs"/>
            </a:rPr>
            <a:t>Evite diligenciar nombres para evitar que ante cambios de personal la información de este registro se desactualice.</a:t>
          </a:r>
        </a:p>
        <a:p>
          <a:endParaRPr lang="es-CO" sz="1100">
            <a:solidFill>
              <a:schemeClr val="dk1"/>
            </a:solidFill>
            <a:effectLst/>
            <a:latin typeface="+mn-lt"/>
            <a:ea typeface="+mn-ea"/>
            <a:cs typeface="+mn-cs"/>
          </a:endParaRPr>
        </a:p>
      </xdr:txBody>
    </xdr:sp>
    <xdr:clientData/>
  </xdr:oneCellAnchor>
  <xdr:oneCellAnchor>
    <xdr:from>
      <xdr:col>17</xdr:col>
      <xdr:colOff>0</xdr:colOff>
      <xdr:row>1</xdr:row>
      <xdr:rowOff>149932</xdr:rowOff>
    </xdr:from>
    <xdr:ext cx="2262186" cy="1302630"/>
    <xdr:sp macro="" textlink="">
      <xdr:nvSpPr>
        <xdr:cNvPr id="13" name="CuadroTexto13" hidden="1">
          <a:extLst>
            <a:ext uri="{FF2B5EF4-FFF2-40B4-BE49-F238E27FC236}">
              <a16:creationId xmlns:a16="http://schemas.microsoft.com/office/drawing/2014/main" id="{777FDFFE-4D04-441E-9B58-D85EF329549F}"/>
            </a:ext>
          </a:extLst>
        </xdr:cNvPr>
        <xdr:cNvSpPr txBox="1">
          <a:spLocks noChangeAspect="1"/>
        </xdr:cNvSpPr>
      </xdr:nvSpPr>
      <xdr:spPr>
        <a:xfrm>
          <a:off x="24107775" y="388057"/>
          <a:ext cx="2262186" cy="130263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Elija de la lista desplegable la dependencia a la que pertenece el cargo o el rol del responsable defnido en la columna anterior.</a:t>
          </a:r>
          <a:endParaRPr lang="es-CO" sz="1100">
            <a:solidFill>
              <a:schemeClr val="dk1"/>
            </a:solidFill>
            <a:effectLst/>
            <a:latin typeface="+mn-lt"/>
            <a:ea typeface="+mn-ea"/>
            <a:cs typeface="+mn-cs"/>
          </a:endParaRPr>
        </a:p>
      </xdr:txBody>
    </xdr:sp>
    <xdr:clientData/>
  </xdr:oneCellAnchor>
  <xdr:oneCellAnchor>
    <xdr:from>
      <xdr:col>17</xdr:col>
      <xdr:colOff>0</xdr:colOff>
      <xdr:row>1</xdr:row>
      <xdr:rowOff>0</xdr:rowOff>
    </xdr:from>
    <xdr:ext cx="2550317" cy="1828886"/>
    <xdr:sp macro="" textlink="">
      <xdr:nvSpPr>
        <xdr:cNvPr id="14" name="CuadroTexto14" hidden="1">
          <a:extLst>
            <a:ext uri="{FF2B5EF4-FFF2-40B4-BE49-F238E27FC236}">
              <a16:creationId xmlns:a16="http://schemas.microsoft.com/office/drawing/2014/main" id="{23A5C7FE-77A5-41A5-AFA7-A8C972039CB9}"/>
            </a:ext>
          </a:extLst>
        </xdr:cNvPr>
        <xdr:cNvSpPr txBox="1">
          <a:spLocks noChangeAspect="1"/>
        </xdr:cNvSpPr>
      </xdr:nvSpPr>
      <xdr:spPr>
        <a:xfrm>
          <a:off x="24107775" y="238125"/>
          <a:ext cx="2550317" cy="182888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400" b="0" i="0" baseline="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Registre la fecha (dd/mm/aaaa) a partir de la cual empieza la ejecución para cada una de las acciones</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Debe ser igual o posterior a la fecha de identificación del hallazgo/observación.</a:t>
          </a:r>
        </a:p>
        <a:p>
          <a:endParaRPr lang="es-CO" sz="1100">
            <a:solidFill>
              <a:schemeClr val="dk1"/>
            </a:solidFill>
            <a:effectLst/>
            <a:latin typeface="+mn-lt"/>
            <a:ea typeface="+mn-ea"/>
            <a:cs typeface="+mn-cs"/>
          </a:endParaRPr>
        </a:p>
      </xdr:txBody>
    </xdr:sp>
    <xdr:clientData/>
  </xdr:oneCellAnchor>
  <xdr:oneCellAnchor>
    <xdr:from>
      <xdr:col>17</xdr:col>
      <xdr:colOff>114300</xdr:colOff>
      <xdr:row>1</xdr:row>
      <xdr:rowOff>0</xdr:rowOff>
    </xdr:from>
    <xdr:ext cx="3933824" cy="1988345"/>
    <xdr:sp macro="" textlink="">
      <xdr:nvSpPr>
        <xdr:cNvPr id="15" name="CuadroTexto15" hidden="1">
          <a:extLst>
            <a:ext uri="{FF2B5EF4-FFF2-40B4-BE49-F238E27FC236}">
              <a16:creationId xmlns:a16="http://schemas.microsoft.com/office/drawing/2014/main" id="{191F76D2-CEA2-4748-B8DB-A073264FB8FF}"/>
            </a:ext>
          </a:extLst>
        </xdr:cNvPr>
        <xdr:cNvSpPr txBox="1">
          <a:spLocks noChangeAspect="1"/>
        </xdr:cNvSpPr>
      </xdr:nvSpPr>
      <xdr:spPr>
        <a:xfrm>
          <a:off x="24222075" y="238125"/>
          <a:ext cx="3933824" cy="198834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400" b="0" i="0" baseline="0">
              <a:solidFill>
                <a:schemeClr val="dk1"/>
              </a:solidFill>
              <a:effectLst/>
              <a:latin typeface="+mn-lt"/>
              <a:ea typeface="+mn-ea"/>
              <a:cs typeface="+mn-cs"/>
              <a:sym typeface="Wingdings" panose="05000000000000000000" pitchFamily="2" charset="2"/>
            </a:rPr>
            <a:t></a:t>
          </a:r>
          <a:r>
            <a:rPr lang="es-CO" sz="1200" b="0" i="0" baseline="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Registre la fecha (dd/mm/aaaa) en la que finalizará la ejecución de  cada una de las acciones. </a:t>
          </a:r>
        </a:p>
        <a:p>
          <a:r>
            <a:rPr lang="es-CO" sz="1200">
              <a:solidFill>
                <a:schemeClr val="dk1"/>
              </a:solidFill>
              <a:effectLst/>
              <a:latin typeface="+mn-lt"/>
              <a:ea typeface="+mn-ea"/>
              <a:cs typeface="+mn-cs"/>
            </a:rPr>
            <a:t> </a:t>
          </a:r>
        </a:p>
        <a:p>
          <a:r>
            <a:rPr lang="es-CO" sz="1400" b="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La fecha final debe estar directamente relacionada con la  magnitud de las acciones propuestas.</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En lo posible, evitar que la fecha final supere la vigencia en que fue indetificado el hallazgo/observación.</a:t>
          </a:r>
        </a:p>
      </xdr:txBody>
    </xdr:sp>
    <xdr:clientData/>
  </xdr:oneCellAnchor>
  <xdr:oneCellAnchor>
    <xdr:from>
      <xdr:col>19</xdr:col>
      <xdr:colOff>0</xdr:colOff>
      <xdr:row>1</xdr:row>
      <xdr:rowOff>511883</xdr:rowOff>
    </xdr:from>
    <xdr:ext cx="2090736" cy="952586"/>
    <xdr:sp macro="" textlink="">
      <xdr:nvSpPr>
        <xdr:cNvPr id="16" name="CuadroTexto16" hidden="1">
          <a:extLst>
            <a:ext uri="{FF2B5EF4-FFF2-40B4-BE49-F238E27FC236}">
              <a16:creationId xmlns:a16="http://schemas.microsoft.com/office/drawing/2014/main" id="{A0CB9759-3799-4CB8-871A-A091A5F1C9A7}"/>
            </a:ext>
          </a:extLst>
        </xdr:cNvPr>
        <xdr:cNvSpPr txBox="1">
          <a:spLocks noChangeAspect="1"/>
        </xdr:cNvSpPr>
      </xdr:nvSpPr>
      <xdr:spPr>
        <a:xfrm>
          <a:off x="27108150" y="750008"/>
          <a:ext cx="2090736" cy="95258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mecanismo de seguimiento utiliza</a:t>
          </a:r>
          <a:r>
            <a:rPr lang="es-CO" sz="1100">
              <a:solidFill>
                <a:schemeClr val="dk1"/>
              </a:solidFill>
              <a:effectLst/>
              <a:latin typeface="+mn-lt"/>
              <a:ea typeface="+mn-ea"/>
              <a:cs typeface="+mn-cs"/>
            </a:rPr>
            <a:t>do.</a:t>
          </a:r>
        </a:p>
      </xdr:txBody>
    </xdr:sp>
    <xdr:clientData/>
  </xdr:oneCellAnchor>
  <xdr:oneCellAnchor>
    <xdr:from>
      <xdr:col>20</xdr:col>
      <xdr:colOff>907255</xdr:colOff>
      <xdr:row>1</xdr:row>
      <xdr:rowOff>380999</xdr:rowOff>
    </xdr:from>
    <xdr:ext cx="2307431" cy="1071563"/>
    <xdr:sp macro="" textlink="">
      <xdr:nvSpPr>
        <xdr:cNvPr id="17" name="CuadroTexto17" hidden="1">
          <a:extLst>
            <a:ext uri="{FF2B5EF4-FFF2-40B4-BE49-F238E27FC236}">
              <a16:creationId xmlns:a16="http://schemas.microsoft.com/office/drawing/2014/main" id="{5B036ECC-785E-488F-9C11-E72962F43548}"/>
            </a:ext>
          </a:extLst>
        </xdr:cNvPr>
        <xdr:cNvSpPr txBox="1">
          <a:spLocks noChangeAspect="1"/>
        </xdr:cNvSpPr>
      </xdr:nvSpPr>
      <xdr:spPr>
        <a:xfrm>
          <a:off x="29625130" y="619124"/>
          <a:ext cx="2307431" cy="1071563"/>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Registre la fecha (dd/mm/aaaa) en la que el</a:t>
          </a:r>
          <a:r>
            <a:rPr lang="es-CO" sz="1200" baseline="0">
              <a:solidFill>
                <a:schemeClr val="dk1"/>
              </a:solidFill>
              <a:effectLst/>
              <a:latin typeface="+mn-lt"/>
              <a:ea typeface="+mn-ea"/>
              <a:cs typeface="+mn-cs"/>
            </a:rPr>
            <a:t> auditor</a:t>
          </a:r>
          <a:r>
            <a:rPr lang="es-CO" sz="1200">
              <a:solidFill>
                <a:schemeClr val="dk1"/>
              </a:solidFill>
              <a:effectLst/>
              <a:latin typeface="+mn-lt"/>
              <a:ea typeface="+mn-ea"/>
              <a:cs typeface="+mn-cs"/>
            </a:rPr>
            <a:t> realiza el seguimiento a la ejecución de las acciones.</a:t>
          </a:r>
        </a:p>
      </xdr:txBody>
    </xdr:sp>
    <xdr:clientData/>
  </xdr:oneCellAnchor>
  <xdr:oneCellAnchor>
    <xdr:from>
      <xdr:col>21</xdr:col>
      <xdr:colOff>714377</xdr:colOff>
      <xdr:row>1</xdr:row>
      <xdr:rowOff>404812</xdr:rowOff>
    </xdr:from>
    <xdr:ext cx="1893092" cy="1059657"/>
    <xdr:sp macro="" textlink="">
      <xdr:nvSpPr>
        <xdr:cNvPr id="18" name="CuadroTexto18" hidden="1">
          <a:extLst>
            <a:ext uri="{FF2B5EF4-FFF2-40B4-BE49-F238E27FC236}">
              <a16:creationId xmlns:a16="http://schemas.microsoft.com/office/drawing/2014/main" id="{DD038766-81FA-49F9-8DA1-C566E345DC7F}"/>
            </a:ext>
          </a:extLst>
        </xdr:cNvPr>
        <xdr:cNvSpPr txBox="1">
          <a:spLocks noChangeAspect="1"/>
        </xdr:cNvSpPr>
      </xdr:nvSpPr>
      <xdr:spPr>
        <a:xfrm>
          <a:off x="31070552" y="642937"/>
          <a:ext cx="1893092" cy="1059657"/>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estado de cumplimiento de cada una de las acciones</a:t>
          </a:r>
          <a:endParaRPr lang="es-CO" sz="1100">
            <a:solidFill>
              <a:schemeClr val="dk1"/>
            </a:solidFill>
            <a:effectLst/>
            <a:latin typeface="+mn-lt"/>
            <a:ea typeface="+mn-ea"/>
            <a:cs typeface="+mn-cs"/>
          </a:endParaRPr>
        </a:p>
      </xdr:txBody>
    </xdr:sp>
    <xdr:clientData/>
  </xdr:oneCellAnchor>
  <xdr:oneCellAnchor>
    <xdr:from>
      <xdr:col>28</xdr:col>
      <xdr:colOff>80966</xdr:colOff>
      <xdr:row>1</xdr:row>
      <xdr:rowOff>516643</xdr:rowOff>
    </xdr:from>
    <xdr:ext cx="3074191" cy="959731"/>
    <xdr:sp macro="" textlink="">
      <xdr:nvSpPr>
        <xdr:cNvPr id="19" name="CuadroTexto19" hidden="1">
          <a:extLst>
            <a:ext uri="{FF2B5EF4-FFF2-40B4-BE49-F238E27FC236}">
              <a16:creationId xmlns:a16="http://schemas.microsoft.com/office/drawing/2014/main" id="{4D210EF9-3F8B-414C-AB15-B45B06EA4BA1}"/>
            </a:ext>
          </a:extLst>
        </xdr:cNvPr>
        <xdr:cNvSpPr txBox="1">
          <a:spLocks noChangeAspect="1"/>
        </xdr:cNvSpPr>
      </xdr:nvSpPr>
      <xdr:spPr>
        <a:xfrm>
          <a:off x="36037841" y="754768"/>
          <a:ext cx="3074191" cy="9597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Describa las evidencias o productos esperados para cada una de las acciones propuestas.</a:t>
          </a:r>
          <a:endParaRPr lang="es-CO" sz="1200">
            <a:effectLst/>
          </a:endParaRPr>
        </a:p>
      </xdr:txBody>
    </xdr:sp>
    <xdr:clientData/>
  </xdr:oneCellAnchor>
  <xdr:oneCellAnchor>
    <xdr:from>
      <xdr:col>28</xdr:col>
      <xdr:colOff>3400429</xdr:colOff>
      <xdr:row>1</xdr:row>
      <xdr:rowOff>335669</xdr:rowOff>
    </xdr:from>
    <xdr:ext cx="1838322" cy="1128800"/>
    <xdr:sp macro="" textlink="">
      <xdr:nvSpPr>
        <xdr:cNvPr id="20" name="CuadroTexto20" hidden="1">
          <a:extLst>
            <a:ext uri="{FF2B5EF4-FFF2-40B4-BE49-F238E27FC236}">
              <a16:creationId xmlns:a16="http://schemas.microsoft.com/office/drawing/2014/main" id="{59CAD310-5C23-4951-B6C6-6810AB0D15C1}"/>
            </a:ext>
          </a:extLst>
        </xdr:cNvPr>
        <xdr:cNvSpPr txBox="1">
          <a:spLocks noChangeAspect="1"/>
        </xdr:cNvSpPr>
      </xdr:nvSpPr>
      <xdr:spPr>
        <a:xfrm>
          <a:off x="39042979" y="573794"/>
          <a:ext cx="1838322" cy="11288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estado de ejecución en que se encuentra cada una de las acciones.</a:t>
          </a:r>
          <a:endParaRPr lang="es-CO">
            <a:effectLst/>
          </a:endParaRPr>
        </a:p>
      </xdr:txBody>
    </xdr:sp>
    <xdr:clientData/>
  </xdr:oneCellAnchor>
  <xdr:oneCellAnchor>
    <xdr:from>
      <xdr:col>30</xdr:col>
      <xdr:colOff>0</xdr:colOff>
      <xdr:row>1</xdr:row>
      <xdr:rowOff>0</xdr:rowOff>
    </xdr:from>
    <xdr:ext cx="3376609" cy="1916906"/>
    <xdr:sp macro="" textlink="">
      <xdr:nvSpPr>
        <xdr:cNvPr id="21" name="CuadroTexto21" hidden="1">
          <a:extLst>
            <a:ext uri="{FF2B5EF4-FFF2-40B4-BE49-F238E27FC236}">
              <a16:creationId xmlns:a16="http://schemas.microsoft.com/office/drawing/2014/main" id="{C4D4BC54-42F5-4829-B27B-F6EEB7145211}"/>
            </a:ext>
          </a:extLst>
        </xdr:cNvPr>
        <xdr:cNvSpPr txBox="1">
          <a:spLocks noChangeAspect="1"/>
        </xdr:cNvSpPr>
      </xdr:nvSpPr>
      <xdr:spPr>
        <a:xfrm>
          <a:off x="40490775" y="238125"/>
          <a:ext cx="3376609" cy="191690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400" b="0" i="0" baseline="0">
              <a:solidFill>
                <a:schemeClr val="dk1"/>
              </a:solidFill>
              <a:effectLst/>
              <a:latin typeface="+mn-lt"/>
              <a:ea typeface="+mn-ea"/>
              <a:cs typeface="+mn-cs"/>
              <a:sym typeface="Wingdings" panose="05000000000000000000" pitchFamily="2" charset="2"/>
            </a:rPr>
            <a:t></a:t>
          </a:r>
          <a:r>
            <a:rPr lang="es-CO" sz="1200" b="0" i="0" baseline="0">
              <a:solidFill>
                <a:schemeClr val="dk1"/>
              </a:solidFill>
              <a:effectLst/>
              <a:latin typeface="+mn-lt"/>
              <a:ea typeface="+mn-ea"/>
              <a:cs typeface="+mn-cs"/>
            </a:rPr>
            <a:t> </a:t>
          </a:r>
          <a:r>
            <a:rPr lang="es-CO" sz="1200">
              <a:solidFill>
                <a:schemeClr val="dk1"/>
              </a:solidFill>
              <a:effectLst/>
              <a:latin typeface="+mn-lt"/>
              <a:ea typeface="+mn-ea"/>
              <a:cs typeface="+mn-cs"/>
            </a:rPr>
            <a:t>Escriba el cargo o rol correspondiente, acorde con la ubicación del hallazgo/observación del responsable de coordinar la ejecución de las acciones. </a:t>
          </a:r>
          <a:endParaRPr lang="es-CO" sz="1200">
            <a:effectLst/>
          </a:endParaRPr>
        </a:p>
        <a:p>
          <a:r>
            <a:rPr lang="es-CO" sz="1200">
              <a:solidFill>
                <a:schemeClr val="dk1"/>
              </a:solidFill>
              <a:effectLst/>
              <a:latin typeface="+mn-lt"/>
              <a:ea typeface="+mn-ea"/>
              <a:cs typeface="+mn-cs"/>
            </a:rPr>
            <a:t> </a:t>
          </a:r>
          <a:endParaRPr lang="es-CO" sz="1200">
            <a:effectLst/>
          </a:endParaRPr>
        </a:p>
        <a:p>
          <a:r>
            <a:rPr lang="es-CO" sz="1400">
              <a:solidFill>
                <a:schemeClr val="dk1"/>
              </a:solidFill>
              <a:effectLst/>
              <a:latin typeface="+mn-lt"/>
              <a:ea typeface="+mn-ea"/>
              <a:cs typeface="+mn-cs"/>
              <a:sym typeface="Wingdings" panose="05000000000000000000" pitchFamily="2" charset="2"/>
            </a:rPr>
            <a:t></a:t>
          </a:r>
          <a:r>
            <a:rPr lang="es-CO" sz="1400">
              <a:solidFill>
                <a:schemeClr val="dk1"/>
              </a:solidFill>
              <a:effectLst/>
              <a:latin typeface="+mn-lt"/>
              <a:ea typeface="+mn-ea"/>
              <a:cs typeface="+mn-cs"/>
            </a:rPr>
            <a:t> </a:t>
          </a:r>
          <a:r>
            <a:rPr lang="es-CO" sz="1200">
              <a:solidFill>
                <a:schemeClr val="dk1"/>
              </a:solidFill>
              <a:effectLst/>
              <a:latin typeface="+mn-lt"/>
              <a:ea typeface="+mn-ea"/>
              <a:cs typeface="+mn-cs"/>
            </a:rPr>
            <a:t>Evite diligenciar nombres para evitar que ante cambios de personal la información de este registro se desactualice</a:t>
          </a:r>
          <a:r>
            <a:rPr lang="es-CO" sz="1100">
              <a:solidFill>
                <a:schemeClr val="dk1"/>
              </a:solidFill>
              <a:effectLst/>
              <a:latin typeface="+mn-lt"/>
              <a:ea typeface="+mn-ea"/>
              <a:cs typeface="+mn-cs"/>
            </a:rPr>
            <a:t>.</a:t>
          </a:r>
          <a:endParaRPr lang="es-CO">
            <a:effectLst/>
          </a:endParaRPr>
        </a:p>
      </xdr:txBody>
    </xdr:sp>
    <xdr:clientData/>
  </xdr:oneCellAnchor>
  <xdr:oneCellAnchor>
    <xdr:from>
      <xdr:col>30</xdr:col>
      <xdr:colOff>0</xdr:colOff>
      <xdr:row>1</xdr:row>
      <xdr:rowOff>188032</xdr:rowOff>
    </xdr:from>
    <xdr:ext cx="1938334" cy="1264531"/>
    <xdr:sp macro="" textlink="">
      <xdr:nvSpPr>
        <xdr:cNvPr id="22" name="CuadroTexto22" hidden="1">
          <a:extLst>
            <a:ext uri="{FF2B5EF4-FFF2-40B4-BE49-F238E27FC236}">
              <a16:creationId xmlns:a16="http://schemas.microsoft.com/office/drawing/2014/main" id="{2C9D9FF5-4700-4043-B36D-67BD27310A34}"/>
            </a:ext>
          </a:extLst>
        </xdr:cNvPr>
        <xdr:cNvSpPr txBox="1">
          <a:spLocks noChangeAspect="1"/>
        </xdr:cNvSpPr>
      </xdr:nvSpPr>
      <xdr:spPr>
        <a:xfrm>
          <a:off x="40490775" y="426157"/>
          <a:ext cx="1938334" cy="12645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la dependencia a la que pertenece el cargo o el rol del responsable defnido en la columna anterior.</a:t>
          </a:r>
          <a:endParaRPr lang="es-CO">
            <a:effectLst/>
          </a:endParaRPr>
        </a:p>
      </xdr:txBody>
    </xdr:sp>
    <xdr:clientData/>
  </xdr:oneCellAnchor>
  <xdr:oneCellAnchor>
    <xdr:from>
      <xdr:col>30</xdr:col>
      <xdr:colOff>83344</xdr:colOff>
      <xdr:row>1</xdr:row>
      <xdr:rowOff>530934</xdr:rowOff>
    </xdr:from>
    <xdr:ext cx="2864644" cy="897816"/>
    <xdr:sp macro="" textlink="">
      <xdr:nvSpPr>
        <xdr:cNvPr id="23" name="CuadroTexto23" hidden="1">
          <a:extLst>
            <a:ext uri="{FF2B5EF4-FFF2-40B4-BE49-F238E27FC236}">
              <a16:creationId xmlns:a16="http://schemas.microsoft.com/office/drawing/2014/main" id="{B10F804B-C8E6-467D-9E94-D4A0E1ED8C9D}"/>
            </a:ext>
          </a:extLst>
        </xdr:cNvPr>
        <xdr:cNvSpPr txBox="1">
          <a:spLocks noChangeAspect="1"/>
        </xdr:cNvSpPr>
      </xdr:nvSpPr>
      <xdr:spPr>
        <a:xfrm>
          <a:off x="40574119" y="769059"/>
          <a:ext cx="2864644" cy="89781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Diligencie en esta columna lo que considere puede complementar o precisar del seguimiento realizado.</a:t>
          </a:r>
        </a:p>
      </xdr:txBody>
    </xdr:sp>
    <xdr:clientData/>
  </xdr:oneCellAnchor>
  <xdr:oneCellAnchor>
    <xdr:from>
      <xdr:col>30</xdr:col>
      <xdr:colOff>5157788</xdr:colOff>
      <xdr:row>1</xdr:row>
      <xdr:rowOff>488156</xdr:rowOff>
    </xdr:from>
    <xdr:ext cx="2057399" cy="950119"/>
    <xdr:sp macro="" textlink="">
      <xdr:nvSpPr>
        <xdr:cNvPr id="24" name="CuadroTexto24" hidden="1">
          <a:extLst>
            <a:ext uri="{FF2B5EF4-FFF2-40B4-BE49-F238E27FC236}">
              <a16:creationId xmlns:a16="http://schemas.microsoft.com/office/drawing/2014/main" id="{F614EA57-0024-437D-BD41-4B57C9A58CB3}"/>
            </a:ext>
          </a:extLst>
        </xdr:cNvPr>
        <xdr:cNvSpPr txBox="1">
          <a:spLocks noChangeAspect="1"/>
        </xdr:cNvSpPr>
      </xdr:nvSpPr>
      <xdr:spPr>
        <a:xfrm>
          <a:off x="45648563" y="726281"/>
          <a:ext cx="2057399" cy="950119"/>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mecanismo de seguimiento utilizado.</a:t>
          </a:r>
        </a:p>
      </xdr:txBody>
    </xdr:sp>
    <xdr:clientData/>
  </xdr:oneCellAnchor>
  <xdr:oneCellAnchor>
    <xdr:from>
      <xdr:col>31</xdr:col>
      <xdr:colOff>0</xdr:colOff>
      <xdr:row>1</xdr:row>
      <xdr:rowOff>464345</xdr:rowOff>
    </xdr:from>
    <xdr:ext cx="2309813" cy="1000124"/>
    <xdr:sp macro="" textlink="">
      <xdr:nvSpPr>
        <xdr:cNvPr id="25" name="CuadroTexto25" hidden="1">
          <a:extLst>
            <a:ext uri="{FF2B5EF4-FFF2-40B4-BE49-F238E27FC236}">
              <a16:creationId xmlns:a16="http://schemas.microsoft.com/office/drawing/2014/main" id="{FA91FED7-7DF8-42C9-AA25-679D9EC79478}"/>
            </a:ext>
          </a:extLst>
        </xdr:cNvPr>
        <xdr:cNvSpPr txBox="1">
          <a:spLocks noChangeAspect="1"/>
        </xdr:cNvSpPr>
      </xdr:nvSpPr>
      <xdr:spPr>
        <a:xfrm>
          <a:off x="45834300" y="702470"/>
          <a:ext cx="2309813" cy="1000124"/>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Registre la fecha (dd/mm/aaaa) en la que se realiza el seguimiento a la ejecución de las acciones.</a:t>
          </a:r>
        </a:p>
        <a:p>
          <a:endParaRPr lang="es-CO" sz="1100">
            <a:solidFill>
              <a:schemeClr val="dk1"/>
            </a:solidFill>
            <a:effectLst/>
            <a:latin typeface="+mn-lt"/>
            <a:ea typeface="+mn-ea"/>
            <a:cs typeface="+mn-cs"/>
          </a:endParaRPr>
        </a:p>
      </xdr:txBody>
    </xdr:sp>
    <xdr:clientData/>
  </xdr:oneCellAnchor>
  <xdr:oneCellAnchor>
    <xdr:from>
      <xdr:col>31</xdr:col>
      <xdr:colOff>0</xdr:colOff>
      <xdr:row>1</xdr:row>
      <xdr:rowOff>445207</xdr:rowOff>
    </xdr:from>
    <xdr:ext cx="1978817" cy="1007355"/>
    <xdr:sp macro="" textlink="">
      <xdr:nvSpPr>
        <xdr:cNvPr id="26" name="CuadroTexto26" hidden="1">
          <a:extLst>
            <a:ext uri="{FF2B5EF4-FFF2-40B4-BE49-F238E27FC236}">
              <a16:creationId xmlns:a16="http://schemas.microsoft.com/office/drawing/2014/main" id="{B05D169B-AD46-41AF-9B84-C19222DBA02F}"/>
            </a:ext>
          </a:extLst>
        </xdr:cNvPr>
        <xdr:cNvSpPr txBox="1">
          <a:spLocks noChangeAspect="1"/>
        </xdr:cNvSpPr>
      </xdr:nvSpPr>
      <xdr:spPr>
        <a:xfrm>
          <a:off x="45834300" y="683332"/>
          <a:ext cx="1978817" cy="100735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Elija de la lista desplegable el estado de cumplimiento de cada una de las acciones.</a:t>
          </a:r>
          <a:endParaRPr lang="es-CO" sz="1100">
            <a:solidFill>
              <a:schemeClr val="dk1"/>
            </a:solidFill>
            <a:effectLst/>
            <a:latin typeface="+mn-lt"/>
            <a:ea typeface="+mn-ea"/>
            <a:cs typeface="+mn-cs"/>
          </a:endParaRPr>
        </a:p>
      </xdr:txBody>
    </xdr:sp>
    <xdr:clientData/>
  </xdr:oneCellAnchor>
  <xdr:oneCellAnchor>
    <xdr:from>
      <xdr:col>31</xdr:col>
      <xdr:colOff>0</xdr:colOff>
      <xdr:row>1</xdr:row>
      <xdr:rowOff>454731</xdr:rowOff>
    </xdr:from>
    <xdr:ext cx="3240878" cy="959731"/>
    <xdr:sp macro="" textlink="">
      <xdr:nvSpPr>
        <xdr:cNvPr id="27" name="CuadroTexto27" hidden="1">
          <a:extLst>
            <a:ext uri="{FF2B5EF4-FFF2-40B4-BE49-F238E27FC236}">
              <a16:creationId xmlns:a16="http://schemas.microsoft.com/office/drawing/2014/main" id="{854F36A8-BFB7-4608-9040-CB5E21FC6F17}"/>
            </a:ext>
          </a:extLst>
        </xdr:cNvPr>
        <xdr:cNvSpPr txBox="1">
          <a:spLocks noChangeAspect="1"/>
        </xdr:cNvSpPr>
      </xdr:nvSpPr>
      <xdr:spPr>
        <a:xfrm>
          <a:off x="45834300" y="692856"/>
          <a:ext cx="3240878" cy="9597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Describa las evidencias o productos esperados para cada una de las acciones propuestas.</a:t>
          </a:r>
          <a:endParaRPr lang="es-CO">
            <a:effectLst/>
          </a:endParaRPr>
        </a:p>
      </xdr:txBody>
    </xdr:sp>
    <xdr:clientData/>
  </xdr:oneCellAnchor>
  <xdr:oneCellAnchor>
    <xdr:from>
      <xdr:col>31</xdr:col>
      <xdr:colOff>0</xdr:colOff>
      <xdr:row>1</xdr:row>
      <xdr:rowOff>118975</xdr:rowOff>
    </xdr:from>
    <xdr:ext cx="1624009" cy="1333587"/>
    <xdr:sp macro="" textlink="">
      <xdr:nvSpPr>
        <xdr:cNvPr id="28" name="CuadroTexto28" hidden="1">
          <a:extLst>
            <a:ext uri="{FF2B5EF4-FFF2-40B4-BE49-F238E27FC236}">
              <a16:creationId xmlns:a16="http://schemas.microsoft.com/office/drawing/2014/main" id="{5454F6D4-9A38-49CF-9158-65C1B8820068}"/>
            </a:ext>
          </a:extLst>
        </xdr:cNvPr>
        <xdr:cNvSpPr txBox="1">
          <a:spLocks noChangeAspect="1"/>
        </xdr:cNvSpPr>
      </xdr:nvSpPr>
      <xdr:spPr>
        <a:xfrm>
          <a:off x="45834300" y="357100"/>
          <a:ext cx="1624009" cy="1333587"/>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estado de ejecución en que se encuentra cada una de las acciones.</a:t>
          </a:r>
          <a:endParaRPr lang="es-CO">
            <a:effectLst/>
          </a:endParaRPr>
        </a:p>
      </xdr:txBody>
    </xdr:sp>
    <xdr:clientData/>
  </xdr:oneCellAnchor>
  <xdr:oneCellAnchor>
    <xdr:from>
      <xdr:col>31</xdr:col>
      <xdr:colOff>0</xdr:colOff>
      <xdr:row>1</xdr:row>
      <xdr:rowOff>0</xdr:rowOff>
    </xdr:from>
    <xdr:ext cx="3367084" cy="1976438"/>
    <xdr:sp macro="" textlink="">
      <xdr:nvSpPr>
        <xdr:cNvPr id="29" name="CuadroTexto29" hidden="1">
          <a:extLst>
            <a:ext uri="{FF2B5EF4-FFF2-40B4-BE49-F238E27FC236}">
              <a16:creationId xmlns:a16="http://schemas.microsoft.com/office/drawing/2014/main" id="{02913530-67D2-4E38-9970-42CB5313295C}"/>
            </a:ext>
          </a:extLst>
        </xdr:cNvPr>
        <xdr:cNvSpPr txBox="1">
          <a:spLocks noChangeAspect="1"/>
        </xdr:cNvSpPr>
      </xdr:nvSpPr>
      <xdr:spPr>
        <a:xfrm>
          <a:off x="45834300" y="238125"/>
          <a:ext cx="3367084" cy="1976438"/>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400" b="0" i="0" baseline="0">
              <a:solidFill>
                <a:schemeClr val="dk1"/>
              </a:solidFill>
              <a:effectLst/>
              <a:latin typeface="+mn-lt"/>
              <a:ea typeface="+mn-ea"/>
              <a:cs typeface="+mn-cs"/>
              <a:sym typeface="Wingdings" panose="05000000000000000000" pitchFamily="2" charset="2"/>
            </a:rPr>
            <a:t></a:t>
          </a:r>
          <a:r>
            <a:rPr lang="es-CO" sz="1400" b="0" i="0" baseline="0">
              <a:solidFill>
                <a:schemeClr val="dk1"/>
              </a:solidFill>
              <a:effectLst/>
              <a:latin typeface="+mn-lt"/>
              <a:ea typeface="+mn-ea"/>
              <a:cs typeface="+mn-cs"/>
            </a:rPr>
            <a:t> </a:t>
          </a:r>
          <a:r>
            <a:rPr lang="es-CO" sz="1200">
              <a:solidFill>
                <a:schemeClr val="dk1"/>
              </a:solidFill>
              <a:effectLst/>
              <a:latin typeface="+mn-lt"/>
              <a:ea typeface="+mn-ea"/>
              <a:cs typeface="+mn-cs"/>
            </a:rPr>
            <a:t>Escriba el cargo o rol correspondiente, acorde con la ubicación del hallazgo/observación del responsable de coordinar la ejecución de las acciones. </a:t>
          </a:r>
          <a:endParaRPr lang="es-CO" sz="1200">
            <a:effectLst/>
          </a:endParaRPr>
        </a:p>
        <a:p>
          <a:r>
            <a:rPr lang="es-CO" sz="1200">
              <a:solidFill>
                <a:schemeClr val="dk1"/>
              </a:solidFill>
              <a:effectLst/>
              <a:latin typeface="+mn-lt"/>
              <a:ea typeface="+mn-ea"/>
              <a:cs typeface="+mn-cs"/>
            </a:rPr>
            <a:t> </a:t>
          </a:r>
          <a:endParaRPr lang="es-CO" sz="1200">
            <a:effectLst/>
          </a:endParaRP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 Evite diligenciar nombres para evitar que ante cambios de personal la información de este registro se desactualice.</a:t>
          </a:r>
          <a:endParaRPr lang="es-CO" sz="1200">
            <a:effectLst/>
          </a:endParaRPr>
        </a:p>
      </xdr:txBody>
    </xdr:sp>
    <xdr:clientData/>
  </xdr:oneCellAnchor>
  <xdr:oneCellAnchor>
    <xdr:from>
      <xdr:col>31</xdr:col>
      <xdr:colOff>0</xdr:colOff>
      <xdr:row>1</xdr:row>
      <xdr:rowOff>7058</xdr:rowOff>
    </xdr:from>
    <xdr:ext cx="2155027" cy="1409786"/>
    <xdr:sp macro="" textlink="">
      <xdr:nvSpPr>
        <xdr:cNvPr id="30" name="CuadroTexto30" hidden="1">
          <a:extLst>
            <a:ext uri="{FF2B5EF4-FFF2-40B4-BE49-F238E27FC236}">
              <a16:creationId xmlns:a16="http://schemas.microsoft.com/office/drawing/2014/main" id="{EC1B234A-BDE0-4EBD-9C5D-7714292BBEBF}"/>
            </a:ext>
          </a:extLst>
        </xdr:cNvPr>
        <xdr:cNvSpPr txBox="1">
          <a:spLocks noChangeAspect="1"/>
        </xdr:cNvSpPr>
      </xdr:nvSpPr>
      <xdr:spPr>
        <a:xfrm>
          <a:off x="45834300" y="245183"/>
          <a:ext cx="2155027" cy="140978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la dependencia a la que pertenece el cargo o el rol del responsable defnido en la columna anterior.</a:t>
          </a:r>
          <a:endParaRPr lang="es-CO">
            <a:effectLst/>
          </a:endParaRPr>
        </a:p>
      </xdr:txBody>
    </xdr:sp>
    <xdr:clientData/>
  </xdr:oneCellAnchor>
  <xdr:oneCellAnchor>
    <xdr:from>
      <xdr:col>31</xdr:col>
      <xdr:colOff>0</xdr:colOff>
      <xdr:row>1</xdr:row>
      <xdr:rowOff>381001</xdr:rowOff>
    </xdr:from>
    <xdr:ext cx="2369343" cy="1071562"/>
    <xdr:sp macro="" textlink="">
      <xdr:nvSpPr>
        <xdr:cNvPr id="31" name="CuadroTexto31" hidden="1">
          <a:extLst>
            <a:ext uri="{FF2B5EF4-FFF2-40B4-BE49-F238E27FC236}">
              <a16:creationId xmlns:a16="http://schemas.microsoft.com/office/drawing/2014/main" id="{263D0282-8795-44D3-ACC0-77E0B9E6C039}"/>
            </a:ext>
          </a:extLst>
        </xdr:cNvPr>
        <xdr:cNvSpPr txBox="1">
          <a:spLocks noChangeAspect="1"/>
        </xdr:cNvSpPr>
      </xdr:nvSpPr>
      <xdr:spPr>
        <a:xfrm>
          <a:off x="45834300" y="619126"/>
          <a:ext cx="2369343" cy="1071562"/>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Diligencie en esta columna lo que considere puede complementar o precisar del seguimiento realizado.</a:t>
          </a:r>
          <a:endParaRPr lang="es-CO" sz="1100">
            <a:solidFill>
              <a:schemeClr val="dk1"/>
            </a:solidFill>
            <a:effectLst/>
            <a:latin typeface="+mn-lt"/>
            <a:ea typeface="+mn-ea"/>
            <a:cs typeface="+mn-cs"/>
          </a:endParaRPr>
        </a:p>
      </xdr:txBody>
    </xdr:sp>
    <xdr:clientData/>
  </xdr:oneCellAnchor>
  <xdr:oneCellAnchor>
    <xdr:from>
      <xdr:col>31</xdr:col>
      <xdr:colOff>0</xdr:colOff>
      <xdr:row>1</xdr:row>
      <xdr:rowOff>221370</xdr:rowOff>
    </xdr:from>
    <xdr:ext cx="1988342" cy="1214524"/>
    <xdr:sp macro="" textlink="">
      <xdr:nvSpPr>
        <xdr:cNvPr id="32" name="CuadroTexto32" hidden="1">
          <a:extLst>
            <a:ext uri="{FF2B5EF4-FFF2-40B4-BE49-F238E27FC236}">
              <a16:creationId xmlns:a16="http://schemas.microsoft.com/office/drawing/2014/main" id="{04D71ED3-258C-49B4-8419-F77FFBE9320F}"/>
            </a:ext>
          </a:extLst>
        </xdr:cNvPr>
        <xdr:cNvSpPr txBox="1">
          <a:spLocks noChangeAspect="1"/>
        </xdr:cNvSpPr>
      </xdr:nvSpPr>
      <xdr:spPr>
        <a:xfrm>
          <a:off x="45834300" y="459495"/>
          <a:ext cx="1988342" cy="1214524"/>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mecanismo de seguimiento utilizado.</a:t>
          </a:r>
          <a:endParaRPr lang="es-CO" sz="1100">
            <a:solidFill>
              <a:schemeClr val="dk1"/>
            </a:solidFill>
            <a:effectLst/>
            <a:latin typeface="+mn-lt"/>
            <a:ea typeface="+mn-ea"/>
            <a:cs typeface="+mn-cs"/>
          </a:endParaRPr>
        </a:p>
      </xdr:txBody>
    </xdr:sp>
    <xdr:clientData/>
  </xdr:oneCellAnchor>
  <xdr:oneCellAnchor>
    <xdr:from>
      <xdr:col>31</xdr:col>
      <xdr:colOff>0</xdr:colOff>
      <xdr:row>1</xdr:row>
      <xdr:rowOff>152400</xdr:rowOff>
    </xdr:from>
    <xdr:ext cx="2169320" cy="1312069"/>
    <xdr:sp macro="" textlink="">
      <xdr:nvSpPr>
        <xdr:cNvPr id="33" name="CuadroTexto33" hidden="1">
          <a:extLst>
            <a:ext uri="{FF2B5EF4-FFF2-40B4-BE49-F238E27FC236}">
              <a16:creationId xmlns:a16="http://schemas.microsoft.com/office/drawing/2014/main" id="{75133356-13A0-4476-BA52-641CD6C73A1B}"/>
            </a:ext>
          </a:extLst>
        </xdr:cNvPr>
        <xdr:cNvSpPr txBox="1">
          <a:spLocks noChangeAspect="1"/>
        </xdr:cNvSpPr>
      </xdr:nvSpPr>
      <xdr:spPr>
        <a:xfrm>
          <a:off x="45834300" y="390525"/>
          <a:ext cx="2169320" cy="1312069"/>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Registre la fecha (dd/mm/aaaa) en la que se realiza el seguimiento a la ejecución de las acciones.</a:t>
          </a:r>
        </a:p>
      </xdr:txBody>
    </xdr:sp>
    <xdr:clientData/>
  </xdr:oneCellAnchor>
  <xdr:oneCellAnchor>
    <xdr:from>
      <xdr:col>31</xdr:col>
      <xdr:colOff>0</xdr:colOff>
      <xdr:row>1</xdr:row>
      <xdr:rowOff>323764</xdr:rowOff>
    </xdr:from>
    <xdr:ext cx="1790697" cy="1128800"/>
    <xdr:sp macro="" textlink="">
      <xdr:nvSpPr>
        <xdr:cNvPr id="34" name="CuadroTexto34" hidden="1">
          <a:extLst>
            <a:ext uri="{FF2B5EF4-FFF2-40B4-BE49-F238E27FC236}">
              <a16:creationId xmlns:a16="http://schemas.microsoft.com/office/drawing/2014/main" id="{31B2C441-CE8D-4A9C-93E0-FEE6A753FB51}"/>
            </a:ext>
          </a:extLst>
        </xdr:cNvPr>
        <xdr:cNvSpPr txBox="1">
          <a:spLocks noChangeAspect="1"/>
        </xdr:cNvSpPr>
      </xdr:nvSpPr>
      <xdr:spPr>
        <a:xfrm>
          <a:off x="45834300" y="561889"/>
          <a:ext cx="1790697" cy="11288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Elija de la lista desplegable el estado de cumplimiento de cada una de las acciones.</a:t>
          </a:r>
        </a:p>
      </xdr:txBody>
    </xdr:sp>
    <xdr:clientData/>
  </xdr:oneCellAnchor>
  <xdr:oneCellAnchor>
    <xdr:from>
      <xdr:col>31</xdr:col>
      <xdr:colOff>0</xdr:colOff>
      <xdr:row>1</xdr:row>
      <xdr:rowOff>476161</xdr:rowOff>
    </xdr:from>
    <xdr:ext cx="3240878" cy="959731"/>
    <xdr:sp macro="" textlink="">
      <xdr:nvSpPr>
        <xdr:cNvPr id="35" name="CuadroTexto35" hidden="1">
          <a:extLst>
            <a:ext uri="{FF2B5EF4-FFF2-40B4-BE49-F238E27FC236}">
              <a16:creationId xmlns:a16="http://schemas.microsoft.com/office/drawing/2014/main" id="{723F31AA-2D4F-4371-8879-9BE7ADA9FD3E}"/>
            </a:ext>
          </a:extLst>
        </xdr:cNvPr>
        <xdr:cNvSpPr txBox="1">
          <a:spLocks noChangeAspect="1"/>
        </xdr:cNvSpPr>
      </xdr:nvSpPr>
      <xdr:spPr>
        <a:xfrm>
          <a:off x="45834300" y="714286"/>
          <a:ext cx="3240878" cy="9597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Describa las evidencias o productos esperados para cada una de las acciones propuestas.</a:t>
          </a:r>
          <a:endParaRPr lang="es-CO">
            <a:effectLst/>
          </a:endParaRPr>
        </a:p>
      </xdr:txBody>
    </xdr:sp>
    <xdr:clientData/>
  </xdr:oneCellAnchor>
  <xdr:oneCellAnchor>
    <xdr:from>
      <xdr:col>31</xdr:col>
      <xdr:colOff>0</xdr:colOff>
      <xdr:row>1</xdr:row>
      <xdr:rowOff>330907</xdr:rowOff>
    </xdr:from>
    <xdr:ext cx="1624009" cy="1128800"/>
    <xdr:sp macro="" textlink="">
      <xdr:nvSpPr>
        <xdr:cNvPr id="36" name="CuadroTexto36" hidden="1">
          <a:extLst>
            <a:ext uri="{FF2B5EF4-FFF2-40B4-BE49-F238E27FC236}">
              <a16:creationId xmlns:a16="http://schemas.microsoft.com/office/drawing/2014/main" id="{5053511D-2356-4838-B966-CA53118B4586}"/>
            </a:ext>
          </a:extLst>
        </xdr:cNvPr>
        <xdr:cNvSpPr txBox="1">
          <a:spLocks noChangeAspect="1"/>
        </xdr:cNvSpPr>
      </xdr:nvSpPr>
      <xdr:spPr>
        <a:xfrm>
          <a:off x="45834300" y="569032"/>
          <a:ext cx="1624009" cy="11288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Elija de la lista desplegable el estado de ejecución en que se encuentra cada una de las acciones.</a:t>
          </a:r>
          <a:endParaRPr lang="es-CO">
            <a:effectLst/>
          </a:endParaRPr>
        </a:p>
      </xdr:txBody>
    </xdr:sp>
    <xdr:clientData/>
  </xdr:oneCellAnchor>
  <xdr:oneCellAnchor>
    <xdr:from>
      <xdr:col>31</xdr:col>
      <xdr:colOff>0</xdr:colOff>
      <xdr:row>1</xdr:row>
      <xdr:rowOff>0</xdr:rowOff>
    </xdr:from>
    <xdr:ext cx="2952746" cy="1840705"/>
    <xdr:sp macro="" textlink="">
      <xdr:nvSpPr>
        <xdr:cNvPr id="37" name="CuadroTexto37" hidden="1">
          <a:extLst>
            <a:ext uri="{FF2B5EF4-FFF2-40B4-BE49-F238E27FC236}">
              <a16:creationId xmlns:a16="http://schemas.microsoft.com/office/drawing/2014/main" id="{76406AD7-6BE8-41DF-ADF9-C39AB64F90CA}"/>
            </a:ext>
          </a:extLst>
        </xdr:cNvPr>
        <xdr:cNvSpPr txBox="1">
          <a:spLocks noChangeAspect="1"/>
        </xdr:cNvSpPr>
      </xdr:nvSpPr>
      <xdr:spPr>
        <a:xfrm>
          <a:off x="45834300" y="238125"/>
          <a:ext cx="2952746" cy="184070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100" b="1" i="1" baseline="0">
              <a:solidFill>
                <a:schemeClr val="dk1"/>
              </a:solidFill>
              <a:effectLst/>
              <a:latin typeface="+mn-lt"/>
              <a:ea typeface="+mn-ea"/>
              <a:cs typeface="+mn-cs"/>
            </a:rPr>
            <a:t>Ayuda:                                                                               </a:t>
          </a:r>
          <a:r>
            <a:rPr lang="es-CO" sz="1100" b="0" i="0" baseline="0">
              <a:solidFill>
                <a:schemeClr val="dk1"/>
              </a:solidFill>
              <a:effectLst/>
              <a:latin typeface="+mn-lt"/>
              <a:ea typeface="+mn-ea"/>
              <a:cs typeface="+mn-cs"/>
              <a:sym typeface="Wingdings" panose="05000000000000000000" pitchFamily="2" charset="2"/>
            </a:rPr>
            <a:t></a:t>
          </a:r>
          <a:r>
            <a:rPr lang="es-CO" sz="1100" b="0" i="0" baseline="0">
              <a:solidFill>
                <a:schemeClr val="dk1"/>
              </a:solidFill>
              <a:effectLst/>
              <a:latin typeface="+mn-lt"/>
              <a:ea typeface="+mn-ea"/>
              <a:cs typeface="+mn-cs"/>
            </a:rPr>
            <a:t> </a:t>
          </a:r>
          <a:r>
            <a:rPr lang="es-CO" sz="1100">
              <a:solidFill>
                <a:schemeClr val="dk1"/>
              </a:solidFill>
              <a:effectLst/>
              <a:latin typeface="+mn-lt"/>
              <a:ea typeface="+mn-ea"/>
              <a:cs typeface="+mn-cs"/>
            </a:rPr>
            <a:t>Escriba el cargo o rol correspondiente, acorde con la ubicación del hallazgo/observación del responsable de coordinar la ejecución de las acciones. </a:t>
          </a:r>
          <a:endParaRPr lang="es-CO">
            <a:effectLst/>
          </a:endParaRPr>
        </a:p>
        <a:p>
          <a:r>
            <a:rPr lang="es-CO" sz="1100">
              <a:solidFill>
                <a:schemeClr val="dk1"/>
              </a:solidFill>
              <a:effectLst/>
              <a:latin typeface="+mn-lt"/>
              <a:ea typeface="+mn-ea"/>
              <a:cs typeface="+mn-cs"/>
            </a:rPr>
            <a:t> </a:t>
          </a:r>
          <a:endParaRPr lang="es-CO">
            <a:effectLst/>
          </a:endParaRPr>
        </a:p>
        <a:p>
          <a:r>
            <a:rPr lang="es-CO" sz="1100">
              <a:solidFill>
                <a:schemeClr val="dk1"/>
              </a:solidFill>
              <a:effectLst/>
              <a:latin typeface="+mn-lt"/>
              <a:ea typeface="+mn-ea"/>
              <a:cs typeface="+mn-cs"/>
              <a:sym typeface="Wingdings" panose="05000000000000000000" pitchFamily="2" charset="2"/>
            </a:rPr>
            <a:t></a:t>
          </a:r>
          <a:r>
            <a:rPr lang="es-CO" sz="1100">
              <a:solidFill>
                <a:schemeClr val="dk1"/>
              </a:solidFill>
              <a:effectLst/>
              <a:latin typeface="+mn-lt"/>
              <a:ea typeface="+mn-ea"/>
              <a:cs typeface="+mn-cs"/>
            </a:rPr>
            <a:t> Evite diligenciar nombres para evitar que ante cambios de personal la información de este registro se desactualice.</a:t>
          </a:r>
          <a:endParaRPr lang="es-CO">
            <a:effectLst/>
          </a:endParaRPr>
        </a:p>
      </xdr:txBody>
    </xdr:sp>
    <xdr:clientData/>
  </xdr:oneCellAnchor>
  <xdr:oneCellAnchor>
    <xdr:from>
      <xdr:col>31</xdr:col>
      <xdr:colOff>0</xdr:colOff>
      <xdr:row>1</xdr:row>
      <xdr:rowOff>171364</xdr:rowOff>
    </xdr:from>
    <xdr:ext cx="2007390" cy="1264531"/>
    <xdr:sp macro="" textlink="">
      <xdr:nvSpPr>
        <xdr:cNvPr id="38" name="CuadroTexto38" hidden="1">
          <a:extLst>
            <a:ext uri="{FF2B5EF4-FFF2-40B4-BE49-F238E27FC236}">
              <a16:creationId xmlns:a16="http://schemas.microsoft.com/office/drawing/2014/main" id="{5C0B3481-69FC-4B8A-AB5B-01B5EA4FBB63}"/>
            </a:ext>
          </a:extLst>
        </xdr:cNvPr>
        <xdr:cNvSpPr txBox="1">
          <a:spLocks noChangeAspect="1"/>
        </xdr:cNvSpPr>
      </xdr:nvSpPr>
      <xdr:spPr>
        <a:xfrm>
          <a:off x="45834300" y="409489"/>
          <a:ext cx="2007390" cy="12645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Elija de la lista desplegable la dependencia a la que pertenece el cargo o el rol del responsable defnido en la columna anterior.</a:t>
          </a:r>
          <a:endParaRPr lang="es-CO">
            <a:effectLst/>
          </a:endParaRPr>
        </a:p>
      </xdr:txBody>
    </xdr:sp>
    <xdr:clientData/>
  </xdr:oneCellAnchor>
  <xdr:oneCellAnchor>
    <xdr:from>
      <xdr:col>31</xdr:col>
      <xdr:colOff>0</xdr:colOff>
      <xdr:row>1</xdr:row>
      <xdr:rowOff>521494</xdr:rowOff>
    </xdr:from>
    <xdr:ext cx="2864644" cy="897816"/>
    <xdr:sp macro="" textlink="">
      <xdr:nvSpPr>
        <xdr:cNvPr id="39" name="CuadroTexto39" hidden="1">
          <a:extLst>
            <a:ext uri="{FF2B5EF4-FFF2-40B4-BE49-F238E27FC236}">
              <a16:creationId xmlns:a16="http://schemas.microsoft.com/office/drawing/2014/main" id="{C60AA44A-50D4-4D9C-8E7F-51EE2ACCDFE9}"/>
            </a:ext>
          </a:extLst>
        </xdr:cNvPr>
        <xdr:cNvSpPr txBox="1">
          <a:spLocks noChangeAspect="1"/>
        </xdr:cNvSpPr>
      </xdr:nvSpPr>
      <xdr:spPr>
        <a:xfrm>
          <a:off x="45834300" y="759619"/>
          <a:ext cx="2864644" cy="89781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Diligencie en esta columna lo que considere puede complementar o precisar el seguimiento realizado.</a:t>
          </a:r>
        </a:p>
      </xdr:txBody>
    </xdr:sp>
    <xdr:clientData/>
  </xdr:oneCellAnchor>
  <xdr:twoCellAnchor>
    <xdr:from>
      <xdr:col>1</xdr:col>
      <xdr:colOff>297652</xdr:colOff>
      <xdr:row>1</xdr:row>
      <xdr:rowOff>0</xdr:rowOff>
    </xdr:from>
    <xdr:to>
      <xdr:col>3</xdr:col>
      <xdr:colOff>166686</xdr:colOff>
      <xdr:row>2</xdr:row>
      <xdr:rowOff>238124</xdr:rowOff>
    </xdr:to>
    <xdr:sp macro="" textlink="">
      <xdr:nvSpPr>
        <xdr:cNvPr id="40" name="CuadroTexto1" hidden="1">
          <a:extLst>
            <a:ext uri="{FF2B5EF4-FFF2-40B4-BE49-F238E27FC236}">
              <a16:creationId xmlns:a16="http://schemas.microsoft.com/office/drawing/2014/main" id="{58EDB9E0-341D-47C3-8954-FF375076DE3B}"/>
            </a:ext>
          </a:extLst>
        </xdr:cNvPr>
        <xdr:cNvSpPr txBox="1">
          <a:spLocks noChangeAspect="1"/>
        </xdr:cNvSpPr>
      </xdr:nvSpPr>
      <xdr:spPr>
        <a:xfrm>
          <a:off x="421477" y="238125"/>
          <a:ext cx="2212184" cy="819149"/>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t>Ayuda:                                   </a:t>
          </a:r>
          <a:r>
            <a:rPr lang="es-CO" sz="1200" b="0" baseline="0"/>
            <a:t>Numere  Consecutivamente iniciando número-vigencia-sigla della dependencia. Ejemplo: 1-2016-GIV</a:t>
          </a:r>
          <a:endParaRPr lang="es-CO" sz="1100" b="0"/>
        </a:p>
      </xdr:txBody>
    </xdr:sp>
    <xdr:clientData/>
  </xdr:twoCellAnchor>
  <xdr:twoCellAnchor>
    <xdr:from>
      <xdr:col>14</xdr:col>
      <xdr:colOff>71437</xdr:colOff>
      <xdr:row>9</xdr:row>
      <xdr:rowOff>202405</xdr:rowOff>
    </xdr:from>
    <xdr:to>
      <xdr:col>15</xdr:col>
      <xdr:colOff>726281</xdr:colOff>
      <xdr:row>13</xdr:row>
      <xdr:rowOff>119062</xdr:rowOff>
    </xdr:to>
    <xdr:sp macro="" textlink="">
      <xdr:nvSpPr>
        <xdr:cNvPr id="41" name="CuadroTexto40" hidden="1">
          <a:extLst>
            <a:ext uri="{FF2B5EF4-FFF2-40B4-BE49-F238E27FC236}">
              <a16:creationId xmlns:a16="http://schemas.microsoft.com/office/drawing/2014/main" id="{D8E3AFAE-6351-4006-A366-41ED53D15512}"/>
            </a:ext>
          </a:extLst>
        </xdr:cNvPr>
        <xdr:cNvSpPr txBox="1">
          <a:spLocks noChangeAspect="1"/>
        </xdr:cNvSpPr>
      </xdr:nvSpPr>
      <xdr:spPr>
        <a:xfrm>
          <a:off x="18507075" y="6507955"/>
          <a:ext cx="726281" cy="802482"/>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t>Ayuda:                                   </a:t>
          </a:r>
          <a:r>
            <a:rPr lang="es-CO" sz="1200" b="0" baseline="0"/>
            <a:t>Seleccione de la lista el seguimiento, para visializar los resultados.</a:t>
          </a:r>
          <a:endParaRPr lang="es-CO" sz="1100" b="0"/>
        </a:p>
      </xdr:txBody>
    </xdr:sp>
    <xdr:clientData/>
  </xdr:twoCellAnchor>
  <xdr:twoCellAnchor>
    <xdr:from>
      <xdr:col>4</xdr:col>
      <xdr:colOff>726276</xdr:colOff>
      <xdr:row>17</xdr:row>
      <xdr:rowOff>148829</xdr:rowOff>
    </xdr:from>
    <xdr:to>
      <xdr:col>6</xdr:col>
      <xdr:colOff>583404</xdr:colOff>
      <xdr:row>22</xdr:row>
      <xdr:rowOff>154782</xdr:rowOff>
    </xdr:to>
    <xdr:sp macro="" textlink="">
      <xdr:nvSpPr>
        <xdr:cNvPr id="42" name="Globo: línea 41" hidden="1">
          <a:extLst>
            <a:ext uri="{FF2B5EF4-FFF2-40B4-BE49-F238E27FC236}">
              <a16:creationId xmlns:a16="http://schemas.microsoft.com/office/drawing/2014/main" id="{0FBD809C-6E8B-4705-8470-CF9906BADA8B}"/>
            </a:ext>
          </a:extLst>
        </xdr:cNvPr>
        <xdr:cNvSpPr/>
      </xdr:nvSpPr>
      <xdr:spPr>
        <a:xfrm rot="5400000">
          <a:off x="5714401" y="6971704"/>
          <a:ext cx="948928" cy="3190878"/>
        </a:xfrm>
        <a:prstGeom prst="borderCallout1">
          <a:avLst>
            <a:gd name="adj1" fmla="val 18750"/>
            <a:gd name="adj2" fmla="val -8333"/>
            <a:gd name="adj3" fmla="val 43645"/>
            <a:gd name="adj4" fmla="val -248678"/>
          </a:avLst>
        </a:prstGeom>
        <a:solidFill>
          <a:schemeClr val="accent4">
            <a:lumMod val="40000"/>
            <a:lumOff val="60000"/>
          </a:schemeClr>
        </a:solidFill>
        <a:ln>
          <a:solidFill>
            <a:srgbClr val="FF33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lang="es-CO" sz="1400" b="1">
              <a:solidFill>
                <a:sysClr val="windowText" lastClr="000000"/>
              </a:solidFill>
            </a:rPr>
            <a:t>Ayuda: </a:t>
          </a:r>
          <a:r>
            <a:rPr lang="es-CO" sz="1200" b="0">
              <a:solidFill>
                <a:sysClr val="windowText" lastClr="000000"/>
              </a:solidFill>
            </a:rPr>
            <a:t>Seleccione de la lista el seguimiento que necesita visializar.</a:t>
          </a:r>
          <a:r>
            <a:rPr lang="es-CO" sz="1200" b="1">
              <a:solidFill>
                <a:sysClr val="windowText" lastClr="000000"/>
              </a:solidFill>
            </a:rPr>
            <a:t> </a:t>
          </a:r>
          <a:endParaRPr lang="es-CO" sz="1100" b="1">
            <a:solidFill>
              <a:sysClr val="windowText" lastClr="000000"/>
            </a:solidFill>
          </a:endParaRPr>
        </a:p>
      </xdr:txBody>
    </xdr:sp>
    <xdr:clientData/>
  </xdr:twoCellAnchor>
  <xdr:oneCellAnchor>
    <xdr:from>
      <xdr:col>18</xdr:col>
      <xdr:colOff>159544</xdr:colOff>
      <xdr:row>1</xdr:row>
      <xdr:rowOff>0</xdr:rowOff>
    </xdr:from>
    <xdr:ext cx="2939766" cy="1485900"/>
    <xdr:sp macro="" textlink="">
      <xdr:nvSpPr>
        <xdr:cNvPr id="43" name="CuadroTexto41" hidden="1">
          <a:extLst>
            <a:ext uri="{FF2B5EF4-FFF2-40B4-BE49-F238E27FC236}">
              <a16:creationId xmlns:a16="http://schemas.microsoft.com/office/drawing/2014/main" id="{E2848147-20AF-4048-866D-4DC0289758FA}"/>
            </a:ext>
          </a:extLst>
        </xdr:cNvPr>
        <xdr:cNvSpPr txBox="1">
          <a:spLocks noChangeAspect="1"/>
        </xdr:cNvSpPr>
      </xdr:nvSpPr>
      <xdr:spPr>
        <a:xfrm>
          <a:off x="25819894" y="238125"/>
          <a:ext cx="2939766" cy="14859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Esta casilla servira de control</a:t>
          </a:r>
          <a:r>
            <a:rPr lang="es-CO" sz="1200" baseline="0">
              <a:solidFill>
                <a:schemeClr val="dk1"/>
              </a:solidFill>
              <a:effectLst/>
              <a:latin typeface="+mn-lt"/>
              <a:ea typeface="+mn-ea"/>
              <a:cs typeface="+mn-cs"/>
            </a:rPr>
            <a:t> para cada una de las aaciones de mejora, la cual cambiara a color  </a:t>
          </a:r>
          <a:r>
            <a:rPr lang="es-CO" sz="1200" b="1" baseline="0">
              <a:solidFill>
                <a:schemeClr val="dk1"/>
              </a:solidFill>
              <a:effectLst/>
              <a:latin typeface="+mn-lt"/>
              <a:ea typeface="+mn-ea"/>
              <a:cs typeface="+mn-cs"/>
            </a:rPr>
            <a:t>Verde </a:t>
          </a:r>
          <a:r>
            <a:rPr lang="es-CO" sz="1200" b="0" baseline="0">
              <a:solidFill>
                <a:schemeClr val="dk1"/>
              </a:solidFill>
              <a:effectLst/>
              <a:latin typeface="+mn-lt"/>
              <a:ea typeface="+mn-ea"/>
              <a:cs typeface="+mn-cs"/>
            </a:rPr>
            <a:t>una vez la acción se encuentre cerrada en el tercer seguimiento que corresponde a la tercera linea de defensa.</a:t>
          </a:r>
          <a:endParaRPr lang="es-CO" sz="1200">
            <a:solidFill>
              <a:schemeClr val="dk1"/>
            </a:solidFill>
            <a:effectLst/>
            <a:latin typeface="+mn-lt"/>
            <a:ea typeface="+mn-ea"/>
            <a:cs typeface="+mn-cs"/>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4"/>
  <sheetViews>
    <sheetView topLeftCell="A8" workbookViewId="0">
      <selection activeCell="B11" sqref="B11"/>
    </sheetView>
  </sheetViews>
  <sheetFormatPr baseColWidth="10" defaultColWidth="11.42578125" defaultRowHeight="15" x14ac:dyDescent="0.25"/>
  <cols>
    <col min="1" max="1" width="3" customWidth="1"/>
    <col min="2" max="2" width="106.85546875" customWidth="1"/>
  </cols>
  <sheetData>
    <row r="2" spans="2:2" ht="15.75" thickBot="1" x14ac:dyDescent="0.3"/>
    <row r="3" spans="2:2" ht="39" customHeight="1" thickBot="1" x14ac:dyDescent="0.3">
      <c r="B3" s="129" t="s">
        <v>0</v>
      </c>
    </row>
    <row r="4" spans="2:2" ht="74.25" customHeight="1" x14ac:dyDescent="0.25">
      <c r="B4" s="130" t="s">
        <v>1</v>
      </c>
    </row>
    <row r="5" spans="2:2" ht="34.5" customHeight="1" x14ac:dyDescent="0.25">
      <c r="B5" s="131" t="s">
        <v>2</v>
      </c>
    </row>
    <row r="6" spans="2:2" ht="75" x14ac:dyDescent="0.25">
      <c r="B6" s="132" t="s">
        <v>3</v>
      </c>
    </row>
    <row r="7" spans="2:2" ht="53.25" customHeight="1" x14ac:dyDescent="0.25">
      <c r="B7" s="132" t="s">
        <v>4</v>
      </c>
    </row>
    <row r="8" spans="2:2" ht="39.75" customHeight="1" x14ac:dyDescent="0.25">
      <c r="B8" s="132" t="s">
        <v>5</v>
      </c>
    </row>
    <row r="9" spans="2:2" ht="61.5" customHeight="1" x14ac:dyDescent="0.25">
      <c r="B9" s="132" t="s">
        <v>6</v>
      </c>
    </row>
    <row r="10" spans="2:2" ht="78.75" customHeight="1" x14ac:dyDescent="0.25">
      <c r="B10" s="132" t="s">
        <v>7</v>
      </c>
    </row>
    <row r="11" spans="2:2" ht="93.75" customHeight="1" x14ac:dyDescent="0.25">
      <c r="B11" s="133" t="s">
        <v>8</v>
      </c>
    </row>
    <row r="12" spans="2:2" ht="229.5" x14ac:dyDescent="0.25">
      <c r="B12" s="133" t="s">
        <v>9</v>
      </c>
    </row>
    <row r="13" spans="2:2" ht="186" customHeight="1" x14ac:dyDescent="0.25">
      <c r="B13" s="134" t="s">
        <v>10</v>
      </c>
    </row>
    <row r="14" spans="2:2" ht="96.75" customHeight="1" thickBot="1" x14ac:dyDescent="0.3">
      <c r="B14" s="135" t="s">
        <v>11</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6"/>
  <sheetViews>
    <sheetView view="pageLayout" zoomScale="90" zoomScaleNormal="100" zoomScalePageLayoutView="90" workbookViewId="0">
      <selection activeCell="B7" sqref="B7"/>
    </sheetView>
  </sheetViews>
  <sheetFormatPr baseColWidth="10" defaultColWidth="11.42578125" defaultRowHeight="15" x14ac:dyDescent="0.25"/>
  <cols>
    <col min="1" max="1" width="2.28515625" customWidth="1"/>
    <col min="2" max="2" width="37.85546875" customWidth="1"/>
    <col min="3" max="3" width="166" customWidth="1"/>
    <col min="7" max="7" width="11.42578125" customWidth="1"/>
    <col min="8" max="8" width="44.28515625" customWidth="1"/>
    <col min="9" max="9" width="63.7109375" customWidth="1"/>
    <col min="10" max="15" width="3.7109375" customWidth="1"/>
    <col min="16" max="16" width="5" customWidth="1"/>
    <col min="17" max="17" width="3.7109375" customWidth="1"/>
    <col min="18" max="18" width="2.85546875" customWidth="1"/>
    <col min="19" max="20" width="3.7109375" customWidth="1"/>
    <col min="21" max="21" width="3.42578125" customWidth="1"/>
    <col min="22" max="22" width="1" hidden="1" customWidth="1"/>
    <col min="23" max="24" width="3.42578125" customWidth="1"/>
    <col min="25" max="25" width="3" customWidth="1"/>
    <col min="26" max="26" width="2.42578125" customWidth="1"/>
    <col min="27" max="27" width="2.5703125" customWidth="1"/>
  </cols>
  <sheetData>
    <row r="1" spans="1:27" ht="9" customHeight="1" thickBot="1" x14ac:dyDescent="0.3">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row>
    <row r="2" spans="1:27" ht="21.75" customHeight="1" thickTop="1" thickBot="1" x14ac:dyDescent="0.3">
      <c r="A2" s="150"/>
      <c r="B2" s="17"/>
      <c r="C2" s="18" t="s">
        <v>12</v>
      </c>
      <c r="D2" s="19"/>
      <c r="E2" s="19"/>
      <c r="F2" s="19"/>
      <c r="G2" s="19"/>
      <c r="H2" s="19"/>
      <c r="I2" s="19"/>
      <c r="J2" s="19"/>
      <c r="K2" s="19"/>
      <c r="L2" s="19"/>
      <c r="M2" s="19"/>
      <c r="N2" s="19"/>
      <c r="O2" s="19"/>
      <c r="P2" s="19"/>
      <c r="Q2" s="19"/>
      <c r="R2" s="20"/>
      <c r="S2" s="21"/>
      <c r="T2" s="21"/>
      <c r="U2" s="21"/>
      <c r="V2" s="21"/>
      <c r="W2" s="21"/>
      <c r="X2" s="21"/>
      <c r="Y2" s="21"/>
      <c r="Z2" s="21"/>
      <c r="AA2" s="21"/>
    </row>
    <row r="3" spans="1:27" ht="16.5" thickTop="1" thickBot="1" x14ac:dyDescent="0.3">
      <c r="A3" s="150"/>
      <c r="B3" s="22"/>
      <c r="C3" s="17"/>
      <c r="D3" s="23"/>
      <c r="E3" s="23"/>
      <c r="F3" s="23"/>
      <c r="G3" s="23"/>
      <c r="H3" s="23"/>
      <c r="I3" s="24"/>
      <c r="J3" s="24"/>
      <c r="K3" s="24"/>
      <c r="L3" s="24"/>
      <c r="M3" s="24"/>
      <c r="N3" s="24"/>
      <c r="O3" s="24"/>
      <c r="P3" s="24"/>
      <c r="Q3" s="24"/>
      <c r="R3" s="24"/>
      <c r="S3" s="24"/>
      <c r="T3" s="24"/>
      <c r="U3" s="24"/>
      <c r="V3" s="24"/>
      <c r="W3" s="24"/>
      <c r="X3" s="24"/>
      <c r="Y3" s="24"/>
      <c r="Z3" s="24"/>
      <c r="AA3" s="24"/>
    </row>
    <row r="4" spans="1:27" ht="31.5" customHeight="1" thickTop="1" thickBot="1" x14ac:dyDescent="0.3">
      <c r="A4" s="150"/>
      <c r="B4" s="25" t="s">
        <v>13</v>
      </c>
      <c r="C4" s="26" t="s">
        <v>14</v>
      </c>
      <c r="D4" s="23"/>
      <c r="E4" s="23"/>
      <c r="F4" s="23"/>
      <c r="G4" s="23"/>
      <c r="H4" s="23"/>
      <c r="I4" s="24"/>
      <c r="J4" s="24"/>
      <c r="K4" s="24"/>
      <c r="L4" s="24"/>
      <c r="M4" s="24"/>
      <c r="N4" s="24"/>
      <c r="O4" s="24"/>
      <c r="P4" s="24"/>
      <c r="Q4" s="24"/>
      <c r="R4" s="24"/>
      <c r="S4" s="24"/>
      <c r="T4" s="24"/>
      <c r="U4" s="24"/>
      <c r="V4" s="24"/>
      <c r="W4" s="24"/>
      <c r="X4" s="24"/>
      <c r="Y4" s="24"/>
      <c r="Z4" s="24"/>
      <c r="AA4" s="24"/>
    </row>
    <row r="5" spans="1:27" ht="16.5" thickTop="1" thickBot="1" x14ac:dyDescent="0.3">
      <c r="A5" s="150"/>
      <c r="B5" s="27"/>
      <c r="C5" s="27"/>
      <c r="D5" s="23"/>
      <c r="E5" s="23"/>
      <c r="F5" s="23"/>
      <c r="G5" s="23"/>
      <c r="H5" s="23"/>
      <c r="I5" s="28"/>
      <c r="J5" s="28"/>
      <c r="K5" s="28"/>
      <c r="L5" s="28"/>
      <c r="M5" s="16"/>
      <c r="N5" s="29"/>
      <c r="O5" s="30"/>
      <c r="P5" s="31"/>
      <c r="Q5" s="16"/>
      <c r="R5" s="29"/>
      <c r="S5" s="32"/>
      <c r="T5" s="30"/>
      <c r="U5" s="16"/>
      <c r="V5" s="31"/>
      <c r="W5" s="29"/>
      <c r="X5" s="32"/>
      <c r="Y5" s="33"/>
      <c r="Z5" s="31"/>
      <c r="AA5" s="31"/>
    </row>
    <row r="6" spans="1:27" ht="27" customHeight="1" thickTop="1" thickBot="1" x14ac:dyDescent="0.3">
      <c r="A6" s="150"/>
      <c r="B6" s="17"/>
      <c r="C6" s="25" t="s">
        <v>15</v>
      </c>
      <c r="D6" s="23"/>
      <c r="E6" s="23"/>
      <c r="F6" s="23"/>
      <c r="G6" s="23"/>
      <c r="H6" s="23"/>
      <c r="I6" s="34"/>
      <c r="J6" s="34"/>
      <c r="K6" s="34"/>
      <c r="L6" s="34"/>
      <c r="M6" s="34"/>
      <c r="N6" s="34"/>
      <c r="O6" s="34"/>
      <c r="P6" s="34"/>
      <c r="Q6" s="34"/>
      <c r="R6" s="34"/>
      <c r="S6" s="34"/>
      <c r="T6" s="34"/>
      <c r="U6" s="34"/>
      <c r="V6" s="34"/>
      <c r="W6" s="34"/>
      <c r="X6" s="34"/>
      <c r="Y6" s="34"/>
      <c r="Z6" s="34"/>
      <c r="AA6" s="34"/>
    </row>
    <row r="7" spans="1:27" ht="27.75" customHeight="1" thickTop="1" thickBot="1" x14ac:dyDescent="0.3">
      <c r="A7" s="150"/>
      <c r="B7" s="25" t="s">
        <v>16</v>
      </c>
      <c r="C7" s="35" t="s">
        <v>17</v>
      </c>
      <c r="D7" s="23"/>
      <c r="E7" s="23"/>
      <c r="F7" s="23"/>
      <c r="G7" s="23"/>
      <c r="H7" s="23"/>
      <c r="I7" s="34"/>
      <c r="J7" s="34"/>
      <c r="K7" s="34"/>
      <c r="L7" s="34"/>
      <c r="M7" s="34"/>
      <c r="N7" s="34"/>
      <c r="O7" s="34"/>
      <c r="P7" s="34"/>
      <c r="Q7" s="34"/>
      <c r="R7" s="34"/>
      <c r="S7" s="34"/>
      <c r="T7" s="34"/>
      <c r="U7" s="34"/>
      <c r="V7" s="34"/>
      <c r="W7" s="34"/>
      <c r="X7" s="34"/>
      <c r="Y7" s="34"/>
      <c r="Z7" s="34"/>
      <c r="AA7" s="34"/>
    </row>
    <row r="8" spans="1:27" ht="28.5" customHeight="1" thickTop="1" thickBot="1" x14ac:dyDescent="0.3">
      <c r="A8" s="150"/>
      <c r="B8" s="36" t="s">
        <v>18</v>
      </c>
      <c r="C8" s="37" t="s">
        <v>19</v>
      </c>
      <c r="D8" s="23"/>
      <c r="E8" s="23"/>
      <c r="F8" s="23"/>
      <c r="G8" s="23"/>
      <c r="H8" s="23"/>
      <c r="I8" s="16"/>
      <c r="J8" s="16"/>
      <c r="K8" s="16"/>
      <c r="L8" s="16"/>
      <c r="M8" s="38"/>
      <c r="N8" s="149"/>
      <c r="O8" s="149"/>
      <c r="P8" s="149"/>
      <c r="Q8" s="16"/>
      <c r="R8" s="38"/>
      <c r="S8" s="16"/>
      <c r="T8" s="28"/>
      <c r="U8" s="28"/>
      <c r="V8" s="28"/>
      <c r="W8" s="28"/>
      <c r="X8" s="38"/>
      <c r="Y8" s="16"/>
      <c r="Z8" s="16"/>
      <c r="AA8" s="38"/>
    </row>
    <row r="9" spans="1:27" ht="30.75" customHeight="1" thickTop="1" thickBot="1" x14ac:dyDescent="0.3">
      <c r="A9" s="150"/>
      <c r="B9" s="36" t="s">
        <v>20</v>
      </c>
      <c r="C9" s="37" t="s">
        <v>21</v>
      </c>
      <c r="D9" s="23"/>
      <c r="E9" s="23"/>
      <c r="F9" s="23"/>
      <c r="G9" s="23"/>
      <c r="H9" s="23"/>
      <c r="I9" s="38"/>
      <c r="J9" s="38"/>
      <c r="K9" s="38"/>
      <c r="L9" s="38"/>
      <c r="M9" s="38"/>
      <c r="N9" s="16"/>
      <c r="O9" s="16"/>
      <c r="P9" s="16"/>
      <c r="Q9" s="16"/>
      <c r="R9" s="16"/>
      <c r="S9" s="16"/>
      <c r="T9" s="16"/>
      <c r="U9" s="16"/>
      <c r="V9" s="16"/>
      <c r="W9" s="16"/>
      <c r="X9" s="16"/>
      <c r="Y9" s="16"/>
      <c r="Z9" s="16"/>
      <c r="AA9" s="16"/>
    </row>
    <row r="10" spans="1:27" ht="29.25" customHeight="1" thickTop="1" thickBot="1" x14ac:dyDescent="0.3">
      <c r="A10" s="150"/>
      <c r="B10" s="36" t="s">
        <v>22</v>
      </c>
      <c r="C10" s="37" t="s">
        <v>23</v>
      </c>
      <c r="D10" s="23"/>
      <c r="E10" s="23"/>
      <c r="F10" s="23"/>
      <c r="G10" s="23"/>
      <c r="H10" s="23"/>
      <c r="I10" s="28"/>
      <c r="J10" s="28"/>
      <c r="K10" s="28"/>
      <c r="L10" s="28"/>
      <c r="M10" s="38"/>
      <c r="N10" s="149"/>
      <c r="O10" s="149"/>
      <c r="P10" s="149"/>
      <c r="Q10" s="16"/>
      <c r="R10" s="38"/>
      <c r="S10" s="16"/>
      <c r="T10" s="21"/>
      <c r="U10" s="21"/>
      <c r="V10" s="21"/>
      <c r="W10" s="21"/>
      <c r="X10" s="38"/>
      <c r="Y10" s="16"/>
      <c r="Z10" s="16"/>
      <c r="AA10" s="16"/>
    </row>
    <row r="11" spans="1:27" ht="17.25" customHeight="1" thickTop="1" thickBot="1" x14ac:dyDescent="0.3">
      <c r="A11" s="150"/>
      <c r="B11" s="36" t="s">
        <v>24</v>
      </c>
      <c r="C11" s="37" t="s">
        <v>25</v>
      </c>
      <c r="D11" s="23"/>
      <c r="E11" s="23"/>
      <c r="F11" s="23"/>
      <c r="G11" s="23"/>
      <c r="H11" s="23"/>
      <c r="I11" s="38"/>
      <c r="J11" s="38"/>
      <c r="K11" s="38"/>
      <c r="L11" s="38"/>
      <c r="M11" s="38"/>
      <c r="N11" s="38"/>
      <c r="O11" s="38"/>
      <c r="P11" s="38"/>
      <c r="Q11" s="38"/>
      <c r="R11" s="38"/>
      <c r="S11" s="38"/>
      <c r="T11" s="38"/>
      <c r="U11" s="39"/>
      <c r="V11" s="38"/>
      <c r="W11" s="38"/>
      <c r="X11" s="38"/>
      <c r="Y11" s="38"/>
      <c r="Z11" s="38"/>
      <c r="AA11" s="38"/>
    </row>
    <row r="12" spans="1:27" ht="42.75" customHeight="1" thickTop="1" thickBot="1" x14ac:dyDescent="0.3">
      <c r="A12" s="150"/>
      <c r="B12" s="36" t="s">
        <v>26</v>
      </c>
      <c r="C12" s="37" t="s">
        <v>27</v>
      </c>
      <c r="D12" s="23"/>
      <c r="E12" s="23"/>
      <c r="F12" s="23"/>
      <c r="G12" s="23"/>
      <c r="H12" s="23"/>
      <c r="I12" s="21"/>
      <c r="J12" s="21"/>
      <c r="K12" s="21"/>
      <c r="L12" s="21"/>
      <c r="M12" s="21"/>
      <c r="N12" s="21"/>
      <c r="O12" s="21"/>
      <c r="P12" s="21"/>
      <c r="Q12" s="21"/>
      <c r="R12" s="21"/>
      <c r="S12" s="21"/>
      <c r="T12" s="21"/>
      <c r="U12" s="21"/>
      <c r="V12" s="21"/>
      <c r="W12" s="21"/>
      <c r="X12" s="21"/>
      <c r="Y12" s="21"/>
      <c r="Z12" s="21"/>
      <c r="AA12" s="21"/>
    </row>
    <row r="13" spans="1:27" ht="29.25" customHeight="1" thickTop="1" thickBot="1" x14ac:dyDescent="0.3">
      <c r="A13" s="150"/>
      <c r="B13" s="36" t="s">
        <v>28</v>
      </c>
      <c r="C13" s="37" t="s">
        <v>29</v>
      </c>
      <c r="D13" s="23"/>
      <c r="E13" s="23"/>
      <c r="F13" s="23"/>
      <c r="G13" s="23"/>
      <c r="H13" s="23"/>
      <c r="I13" s="28"/>
      <c r="J13" s="28"/>
      <c r="K13" s="28"/>
      <c r="L13" s="28"/>
      <c r="M13" s="28"/>
      <c r="N13" s="28"/>
      <c r="O13" s="28"/>
      <c r="P13" s="28"/>
      <c r="Q13" s="28"/>
      <c r="R13" s="28"/>
      <c r="S13" s="28"/>
      <c r="T13" s="28"/>
      <c r="U13" s="28"/>
      <c r="V13" s="28"/>
      <c r="W13" s="28"/>
      <c r="X13" s="28"/>
      <c r="Y13" s="28"/>
      <c r="Z13" s="28"/>
      <c r="AA13" s="28"/>
    </row>
    <row r="14" spans="1:27" ht="39" customHeight="1" thickTop="1" thickBot="1" x14ac:dyDescent="0.3">
      <c r="A14" s="150"/>
      <c r="B14" s="36" t="s">
        <v>30</v>
      </c>
      <c r="C14" s="44" t="s">
        <v>31</v>
      </c>
      <c r="D14" s="28"/>
      <c r="E14" s="28"/>
      <c r="F14" s="28"/>
      <c r="G14" s="28"/>
      <c r="H14" s="28"/>
      <c r="I14" s="28"/>
      <c r="J14" s="28"/>
      <c r="K14" s="28"/>
      <c r="L14" s="34"/>
      <c r="M14" s="34"/>
      <c r="N14" s="34"/>
      <c r="O14" s="34"/>
      <c r="P14" s="34"/>
      <c r="Q14" s="34"/>
      <c r="R14" s="34"/>
      <c r="S14" s="34"/>
      <c r="T14" s="34"/>
      <c r="U14" s="34"/>
      <c r="V14" s="34"/>
      <c r="W14" s="34"/>
      <c r="X14" s="34"/>
      <c r="Y14" s="34"/>
      <c r="Z14" s="34"/>
      <c r="AA14" s="34"/>
    </row>
    <row r="15" spans="1:27" ht="24" customHeight="1" thickTop="1" thickBot="1" x14ac:dyDescent="0.3">
      <c r="A15" s="150"/>
      <c r="B15" s="40"/>
      <c r="C15" s="41" t="s">
        <v>32</v>
      </c>
      <c r="D15" s="28"/>
      <c r="E15" s="28"/>
      <c r="F15" s="28"/>
      <c r="G15" s="28"/>
      <c r="H15" s="28"/>
      <c r="I15" s="28"/>
      <c r="J15" s="28"/>
      <c r="K15" s="28"/>
      <c r="L15" s="34"/>
      <c r="M15" s="34"/>
      <c r="N15" s="34"/>
      <c r="O15" s="34"/>
      <c r="P15" s="34"/>
      <c r="Q15" s="34"/>
      <c r="R15" s="34"/>
      <c r="S15" s="34"/>
      <c r="T15" s="34"/>
      <c r="U15" s="34"/>
      <c r="V15" s="34"/>
      <c r="W15" s="34"/>
      <c r="X15" s="34"/>
      <c r="Y15" s="34"/>
      <c r="Z15" s="34"/>
      <c r="AA15" s="34"/>
    </row>
    <row r="16" spans="1:27" ht="21" customHeight="1" thickTop="1" thickBot="1" x14ac:dyDescent="0.3">
      <c r="A16" s="150"/>
      <c r="B16" s="36" t="s">
        <v>33</v>
      </c>
      <c r="C16" s="42" t="s">
        <v>34</v>
      </c>
      <c r="D16" s="38"/>
      <c r="E16" s="38"/>
      <c r="F16" s="38"/>
      <c r="G16" s="38"/>
      <c r="H16" s="38"/>
      <c r="I16" s="34"/>
      <c r="J16" s="34"/>
      <c r="K16" s="34"/>
      <c r="L16" s="34"/>
      <c r="M16" s="34"/>
      <c r="N16" s="34"/>
      <c r="O16" s="34"/>
      <c r="P16" s="34"/>
      <c r="Q16" s="34"/>
      <c r="R16" s="34"/>
      <c r="S16" s="34"/>
      <c r="T16" s="34"/>
      <c r="U16" s="34"/>
      <c r="V16" s="34"/>
      <c r="W16" s="34"/>
      <c r="X16" s="34"/>
      <c r="Y16" s="34"/>
      <c r="Z16" s="34"/>
      <c r="AA16" s="34"/>
    </row>
    <row r="17" spans="1:27" ht="16.5" thickTop="1" thickBot="1" x14ac:dyDescent="0.3">
      <c r="A17" s="150"/>
      <c r="B17" s="36" t="s">
        <v>35</v>
      </c>
      <c r="C17" s="43" t="s">
        <v>36</v>
      </c>
      <c r="D17" s="38"/>
      <c r="E17" s="38"/>
      <c r="F17" s="38"/>
      <c r="G17" s="38"/>
      <c r="H17" s="38"/>
      <c r="I17" s="34"/>
      <c r="J17" s="34"/>
      <c r="K17" s="34"/>
      <c r="L17" s="34"/>
      <c r="M17" s="34"/>
      <c r="N17" s="34"/>
      <c r="O17" s="34"/>
      <c r="P17" s="34"/>
      <c r="Q17" s="34"/>
      <c r="R17" s="34"/>
      <c r="S17" s="34"/>
      <c r="T17" s="34"/>
      <c r="U17" s="34"/>
      <c r="V17" s="34"/>
      <c r="W17" s="34"/>
      <c r="X17" s="34"/>
      <c r="Y17" s="34"/>
      <c r="Z17" s="34"/>
      <c r="AA17" s="34"/>
    </row>
    <row r="18" spans="1:27" ht="16.5" thickTop="1" thickBot="1" x14ac:dyDescent="0.3">
      <c r="A18" s="150"/>
      <c r="B18" s="36" t="s">
        <v>37</v>
      </c>
      <c r="C18" s="44" t="s">
        <v>38</v>
      </c>
      <c r="D18" s="28"/>
      <c r="E18" s="28"/>
      <c r="F18" s="28"/>
      <c r="G18" s="28"/>
      <c r="H18" s="28"/>
      <c r="I18" s="28"/>
      <c r="J18" s="28"/>
      <c r="K18" s="28"/>
      <c r="L18" s="28"/>
      <c r="M18" s="28"/>
      <c r="N18" s="28"/>
      <c r="O18" s="28"/>
      <c r="P18" s="28"/>
      <c r="Q18" s="28"/>
      <c r="R18" s="28"/>
      <c r="S18" s="28"/>
      <c r="T18" s="28"/>
      <c r="U18" s="28"/>
      <c r="V18" s="28"/>
      <c r="W18" s="28"/>
      <c r="X18" s="28"/>
      <c r="Y18" s="28"/>
      <c r="Z18" s="28"/>
      <c r="AA18" s="28"/>
    </row>
    <row r="19" spans="1:27" ht="26.25" customHeight="1" thickTop="1" thickBot="1" x14ac:dyDescent="0.3">
      <c r="A19" s="150"/>
      <c r="B19" s="36" t="s">
        <v>39</v>
      </c>
      <c r="C19" s="44" t="s">
        <v>40</v>
      </c>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24.75" customHeight="1" thickTop="1" thickBot="1" x14ac:dyDescent="0.3">
      <c r="A20" s="150"/>
      <c r="B20" s="36" t="s">
        <v>41</v>
      </c>
      <c r="C20" s="44" t="s">
        <v>42</v>
      </c>
      <c r="D20" s="28"/>
      <c r="E20" s="28"/>
      <c r="F20" s="28"/>
      <c r="G20" s="28"/>
      <c r="H20" s="28"/>
      <c r="I20" s="28"/>
      <c r="J20" s="28"/>
      <c r="K20" s="28"/>
      <c r="L20" s="28"/>
      <c r="M20" s="16"/>
      <c r="N20" s="29"/>
      <c r="O20" s="30"/>
      <c r="P20" s="31"/>
      <c r="Q20" s="16"/>
      <c r="R20" s="29"/>
      <c r="S20" s="32"/>
      <c r="T20" s="30"/>
      <c r="U20" s="16"/>
      <c r="V20" s="31"/>
      <c r="W20" s="29"/>
      <c r="X20" s="32"/>
      <c r="Y20" s="33"/>
      <c r="Z20" s="31"/>
      <c r="AA20" s="31"/>
    </row>
    <row r="21" spans="1:27" ht="21" customHeight="1" thickTop="1" thickBot="1" x14ac:dyDescent="0.3">
      <c r="A21" s="150"/>
      <c r="B21" s="36" t="s">
        <v>43</v>
      </c>
      <c r="C21" s="44" t="s">
        <v>44</v>
      </c>
      <c r="D21" s="28"/>
      <c r="E21" s="28"/>
      <c r="F21" s="28"/>
      <c r="G21" s="28"/>
      <c r="H21" s="28"/>
      <c r="I21" s="28"/>
      <c r="J21" s="28"/>
      <c r="K21" s="28"/>
      <c r="L21" s="28"/>
      <c r="M21" s="28"/>
      <c r="N21" s="28"/>
      <c r="O21" s="28"/>
      <c r="P21" s="28"/>
      <c r="Q21" s="28"/>
      <c r="R21" s="28"/>
      <c r="S21" s="28"/>
      <c r="T21" s="28"/>
      <c r="U21" s="28"/>
      <c r="V21" s="28"/>
      <c r="W21" s="28"/>
      <c r="X21" s="28"/>
      <c r="Y21" s="28"/>
      <c r="Z21" s="28"/>
      <c r="AA21" s="28"/>
    </row>
    <row r="22" spans="1:27" ht="16.5" thickTop="1" thickBot="1" x14ac:dyDescent="0.3">
      <c r="A22" s="150"/>
      <c r="B22" s="36" t="s">
        <v>45</v>
      </c>
      <c r="C22" s="44" t="s">
        <v>46</v>
      </c>
      <c r="D22" s="28"/>
      <c r="E22" s="28"/>
      <c r="F22" s="28"/>
      <c r="G22" s="28"/>
      <c r="H22" s="28"/>
      <c r="I22" s="28"/>
      <c r="J22" s="28"/>
      <c r="K22" s="28"/>
      <c r="L22" s="28"/>
      <c r="M22" s="16"/>
      <c r="N22" s="28"/>
      <c r="O22" s="28"/>
      <c r="P22" s="28"/>
      <c r="Q22" s="28"/>
      <c r="R22" s="28"/>
      <c r="S22" s="28"/>
      <c r="T22" s="28"/>
      <c r="U22" s="28"/>
      <c r="V22" s="28"/>
      <c r="W22" s="28"/>
      <c r="X22" s="28"/>
      <c r="Y22" s="28"/>
      <c r="Z22" s="28"/>
      <c r="AA22" s="28"/>
    </row>
    <row r="23" spans="1:27" ht="16.5" thickTop="1" thickBot="1" x14ac:dyDescent="0.3">
      <c r="A23" s="150"/>
      <c r="B23" s="36" t="s">
        <v>47</v>
      </c>
      <c r="C23" s="44" t="s">
        <v>48</v>
      </c>
      <c r="D23" s="28"/>
      <c r="E23" s="28"/>
      <c r="F23" s="28"/>
      <c r="G23" s="28"/>
      <c r="H23" s="28"/>
      <c r="I23" s="28"/>
      <c r="J23" s="28"/>
      <c r="K23" s="28"/>
      <c r="L23" s="28"/>
      <c r="M23" s="28"/>
      <c r="N23" s="28"/>
      <c r="O23" s="28"/>
      <c r="P23" s="28"/>
      <c r="Q23" s="28"/>
      <c r="R23" s="28"/>
      <c r="S23" s="28"/>
      <c r="T23" s="28"/>
      <c r="U23" s="28"/>
      <c r="V23" s="28"/>
      <c r="W23" s="28"/>
      <c r="X23" s="28"/>
      <c r="Y23" s="28"/>
      <c r="Z23" s="28"/>
      <c r="AA23" s="28"/>
    </row>
    <row r="24" spans="1:27" ht="16.5" thickTop="1" thickBot="1" x14ac:dyDescent="0.3">
      <c r="A24" s="150"/>
      <c r="B24" s="36" t="s">
        <v>49</v>
      </c>
      <c r="C24" s="44" t="s">
        <v>50</v>
      </c>
      <c r="D24" s="28"/>
      <c r="E24" s="28"/>
      <c r="F24" s="28"/>
      <c r="G24" s="28"/>
      <c r="H24" s="28"/>
      <c r="I24" s="28"/>
      <c r="J24" s="28"/>
      <c r="K24" s="28"/>
      <c r="L24" s="28"/>
      <c r="M24" s="28"/>
      <c r="N24" s="28"/>
      <c r="O24" s="28"/>
      <c r="P24" s="28"/>
      <c r="Q24" s="28"/>
      <c r="R24" s="28"/>
      <c r="S24" s="28"/>
      <c r="T24" s="28"/>
      <c r="U24" s="28"/>
      <c r="V24" s="28"/>
      <c r="W24" s="28"/>
      <c r="X24" s="28"/>
      <c r="Y24" s="28"/>
      <c r="Z24" s="28"/>
      <c r="AA24" s="28"/>
    </row>
    <row r="25" spans="1:27" ht="23.25" customHeight="1" thickTop="1" x14ac:dyDescent="0.25">
      <c r="A25" s="150"/>
      <c r="B25" s="28"/>
      <c r="C25" s="28"/>
      <c r="D25" s="28"/>
      <c r="E25" s="28"/>
      <c r="F25" s="28"/>
      <c r="G25" s="28"/>
      <c r="H25" s="28"/>
      <c r="I25" s="28"/>
      <c r="J25" s="28"/>
      <c r="K25" s="28"/>
      <c r="L25" s="28"/>
      <c r="M25" s="28"/>
      <c r="N25" s="149"/>
      <c r="O25" s="149"/>
      <c r="P25" s="29"/>
      <c r="Q25" s="28"/>
      <c r="R25" s="28"/>
      <c r="S25" s="28"/>
      <c r="T25" s="28"/>
      <c r="U25" s="28"/>
      <c r="V25" s="28"/>
      <c r="W25" s="28"/>
      <c r="X25" s="28"/>
      <c r="Y25" s="28"/>
      <c r="Z25" s="28"/>
      <c r="AA25" s="28"/>
    </row>
    <row r="26" spans="1:27" x14ac:dyDescent="0.25">
      <c r="A26" s="150"/>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27" ht="18.75" customHeight="1" x14ac:dyDescent="0.25">
      <c r="A27" s="150"/>
      <c r="B27" s="16"/>
      <c r="C27" s="16"/>
      <c r="D27" s="16"/>
      <c r="E27" s="16"/>
      <c r="F27" s="16"/>
      <c r="G27" s="16"/>
      <c r="H27" s="16"/>
      <c r="I27" s="16"/>
      <c r="J27" s="16"/>
      <c r="K27" s="16"/>
      <c r="L27" s="16"/>
      <c r="M27" s="16"/>
      <c r="N27" s="149"/>
      <c r="O27" s="149"/>
      <c r="P27" s="29"/>
      <c r="Q27" s="16"/>
      <c r="R27" s="16"/>
      <c r="S27" s="16"/>
      <c r="T27" s="16"/>
      <c r="U27" s="16"/>
      <c r="V27" s="16"/>
      <c r="W27" s="16"/>
      <c r="X27" s="16"/>
      <c r="Y27" s="16"/>
      <c r="Z27" s="16"/>
      <c r="AA27" s="16"/>
    </row>
    <row r="28" spans="1:27" ht="22.5" customHeight="1" x14ac:dyDescent="0.25">
      <c r="A28" s="150"/>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ht="19.5" customHeight="1" x14ac:dyDescent="0.25">
      <c r="A29" s="150"/>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row>
    <row r="30" spans="1:27" ht="34.5" customHeight="1" x14ac:dyDescent="0.25">
      <c r="A30" s="15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row>
    <row r="31" spans="1:27" ht="30" customHeight="1" x14ac:dyDescent="0.25">
      <c r="A31" s="15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row>
    <row r="32" spans="1:27" ht="33.75" customHeight="1" x14ac:dyDescent="0.25">
      <c r="A32" s="15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row>
    <row r="33" spans="1:27" ht="123" customHeight="1" x14ac:dyDescent="0.25">
      <c r="A33" s="150"/>
      <c r="B33" s="21"/>
      <c r="C33" s="21"/>
      <c r="D33" s="21"/>
      <c r="E33" s="21"/>
      <c r="F33" s="21"/>
      <c r="G33" s="45"/>
      <c r="H33" s="45"/>
      <c r="I33" s="45"/>
      <c r="J33" s="45"/>
      <c r="K33" s="45"/>
      <c r="L33" s="45"/>
      <c r="M33" s="45"/>
      <c r="N33" s="45"/>
      <c r="O33" s="45"/>
      <c r="P33" s="45"/>
      <c r="Q33" s="45"/>
      <c r="R33" s="45"/>
      <c r="S33" s="45"/>
      <c r="T33" s="45"/>
      <c r="U33" s="45"/>
      <c r="V33" s="45"/>
      <c r="W33" s="45"/>
      <c r="X33" s="45"/>
      <c r="Y33" s="45"/>
      <c r="Z33" s="45"/>
      <c r="AA33" s="45"/>
    </row>
    <row r="34" spans="1:27" ht="85.5" customHeight="1" x14ac:dyDescent="0.25">
      <c r="A34" s="150"/>
      <c r="B34" s="21"/>
      <c r="C34" s="21"/>
      <c r="D34" s="21"/>
      <c r="E34" s="21"/>
      <c r="F34" s="21"/>
      <c r="G34" s="46"/>
      <c r="H34" s="46"/>
      <c r="I34" s="46"/>
      <c r="J34" s="46"/>
      <c r="K34" s="46"/>
      <c r="L34" s="46"/>
      <c r="M34" s="46"/>
      <c r="N34" s="46"/>
      <c r="O34" s="46"/>
      <c r="P34" s="46"/>
      <c r="Q34" s="46"/>
      <c r="R34" s="46"/>
      <c r="S34" s="46"/>
      <c r="T34" s="46"/>
      <c r="U34" s="46"/>
      <c r="V34" s="46"/>
      <c r="W34" s="46"/>
      <c r="X34" s="46"/>
      <c r="Y34" s="46"/>
      <c r="Z34" s="46"/>
      <c r="AA34" s="46"/>
    </row>
    <row r="35" spans="1:27" ht="51.75" customHeight="1" x14ac:dyDescent="0.25">
      <c r="A35" s="150"/>
      <c r="B35" s="21"/>
      <c r="C35" s="21"/>
      <c r="D35" s="21"/>
      <c r="E35" s="21"/>
      <c r="F35" s="21"/>
      <c r="G35" s="46"/>
      <c r="H35" s="46"/>
      <c r="I35" s="46"/>
      <c r="J35" s="46"/>
      <c r="K35" s="46"/>
      <c r="L35" s="46"/>
      <c r="M35" s="46"/>
      <c r="N35" s="46"/>
      <c r="O35" s="46"/>
      <c r="P35" s="46"/>
      <c r="Q35" s="46"/>
      <c r="R35" s="46"/>
      <c r="S35" s="46"/>
      <c r="T35" s="46"/>
      <c r="U35" s="46"/>
      <c r="V35" s="46"/>
      <c r="W35" s="46"/>
      <c r="X35" s="46"/>
      <c r="Y35" s="46"/>
      <c r="Z35" s="46"/>
      <c r="AA35" s="46"/>
    </row>
    <row r="36" spans="1:27" ht="35.25" customHeight="1" x14ac:dyDescent="0.25">
      <c r="A36" s="15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row>
    <row r="37" spans="1:27" ht="30" customHeight="1" x14ac:dyDescent="0.25">
      <c r="A37" s="15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row>
    <row r="38" spans="1:27" ht="15" customHeight="1" x14ac:dyDescent="0.25">
      <c r="A38" s="150"/>
      <c r="B38" s="47"/>
      <c r="C38" s="47"/>
      <c r="D38" s="47"/>
      <c r="E38" s="47"/>
      <c r="F38" s="47"/>
      <c r="G38" s="47"/>
      <c r="H38" s="29"/>
      <c r="I38" s="29"/>
      <c r="J38" s="29"/>
      <c r="K38" s="29"/>
      <c r="L38" s="29"/>
      <c r="M38" s="29"/>
      <c r="N38" s="29"/>
      <c r="O38" s="29"/>
      <c r="P38" s="29"/>
      <c r="Q38" s="29"/>
      <c r="R38" s="29"/>
      <c r="S38" s="29"/>
      <c r="T38" s="29"/>
      <c r="U38" s="29"/>
      <c r="V38" s="29"/>
      <c r="W38" s="29"/>
      <c r="X38" s="29"/>
      <c r="Y38" s="29"/>
      <c r="Z38" s="29"/>
      <c r="AA38" s="29"/>
    </row>
    <row r="39" spans="1:27" ht="18.75" customHeight="1" x14ac:dyDescent="0.25">
      <c r="A39" s="15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row>
    <row r="40" spans="1:27" ht="33.75" customHeight="1" x14ac:dyDescent="0.25">
      <c r="A40" s="150"/>
      <c r="B40" s="48"/>
      <c r="C40" s="48"/>
      <c r="D40" s="48"/>
      <c r="E40" s="48"/>
      <c r="F40" s="48"/>
      <c r="G40" s="48"/>
      <c r="H40" s="151"/>
      <c r="I40" s="151"/>
      <c r="J40" s="151"/>
      <c r="K40" s="151"/>
      <c r="L40" s="151"/>
      <c r="M40" s="151"/>
      <c r="N40" s="151"/>
      <c r="O40" s="151"/>
      <c r="P40" s="151"/>
      <c r="Q40" s="151"/>
      <c r="R40" s="49"/>
      <c r="S40" s="49"/>
      <c r="T40" s="49"/>
      <c r="U40" s="49"/>
      <c r="V40" s="49"/>
      <c r="W40" s="49"/>
      <c r="X40" s="49"/>
      <c r="Y40" s="49"/>
      <c r="Z40" s="49"/>
      <c r="AA40" s="49"/>
    </row>
    <row r="41" spans="1:27" x14ac:dyDescent="0.25">
      <c r="A41" s="150"/>
      <c r="B41" s="48"/>
      <c r="C41" s="48"/>
      <c r="D41" s="48"/>
      <c r="E41" s="48"/>
      <c r="F41" s="48"/>
      <c r="G41" s="48"/>
      <c r="H41" s="48"/>
      <c r="I41" s="48"/>
      <c r="J41" s="48"/>
      <c r="K41" s="48"/>
      <c r="L41" s="48"/>
      <c r="M41" s="48"/>
      <c r="N41" s="48"/>
      <c r="O41" s="48"/>
      <c r="P41" s="48"/>
      <c r="Q41" s="48"/>
      <c r="R41" s="21"/>
      <c r="S41" s="21"/>
      <c r="T41" s="21"/>
      <c r="U41" s="21"/>
      <c r="V41" s="21"/>
      <c r="W41" s="21"/>
      <c r="X41" s="21"/>
      <c r="Y41" s="21"/>
      <c r="Z41" s="21"/>
      <c r="AA41" s="21"/>
    </row>
    <row r="42" spans="1:27" x14ac:dyDescent="0.25">
      <c r="A42" s="150"/>
      <c r="B42" s="28"/>
      <c r="C42" s="28"/>
      <c r="D42" s="28"/>
      <c r="E42" s="28"/>
      <c r="F42" s="28"/>
      <c r="G42" s="28"/>
      <c r="H42" s="28"/>
      <c r="I42" s="28"/>
      <c r="J42" s="28"/>
      <c r="K42" s="28"/>
      <c r="L42" s="28"/>
      <c r="M42" s="28"/>
      <c r="N42" s="28"/>
      <c r="O42" s="28"/>
      <c r="P42" s="28"/>
      <c r="Q42" s="28"/>
      <c r="R42" s="21"/>
      <c r="S42" s="21"/>
      <c r="T42" s="21"/>
      <c r="U42" s="21"/>
      <c r="V42" s="21"/>
      <c r="W42" s="21"/>
      <c r="X42" s="21"/>
      <c r="Y42" s="21"/>
      <c r="Z42" s="21"/>
      <c r="AA42" s="21"/>
    </row>
    <row r="43" spans="1:27" x14ac:dyDescent="0.25">
      <c r="A43" s="150"/>
      <c r="B43" s="28"/>
      <c r="C43" s="28"/>
      <c r="D43" s="28"/>
      <c r="E43" s="28"/>
      <c r="F43" s="28"/>
      <c r="G43" s="28"/>
      <c r="H43" s="149"/>
      <c r="I43" s="149"/>
      <c r="J43" s="149"/>
      <c r="K43" s="149"/>
      <c r="L43" s="149"/>
      <c r="M43" s="149"/>
      <c r="N43" s="149"/>
      <c r="O43" s="149"/>
      <c r="P43" s="149"/>
      <c r="Q43" s="149"/>
      <c r="R43" s="152"/>
      <c r="S43" s="152"/>
      <c r="T43" s="152"/>
      <c r="U43" s="152"/>
      <c r="V43" s="152"/>
      <c r="W43" s="152"/>
      <c r="X43" s="152"/>
      <c r="Y43" s="152"/>
      <c r="Z43" s="152"/>
      <c r="AA43" s="152"/>
    </row>
    <row r="44" spans="1:27" ht="27" customHeight="1" x14ac:dyDescent="0.25">
      <c r="A44" s="150"/>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x14ac:dyDescent="0.25">
      <c r="A45" s="150"/>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row>
    <row r="46" spans="1:27" ht="34.5" customHeight="1" x14ac:dyDescent="0.25">
      <c r="A46" s="150"/>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39.75" customHeight="1" x14ac:dyDescent="0.25">
      <c r="A47" s="150"/>
      <c r="B47" s="21"/>
      <c r="C47" s="21"/>
      <c r="D47" s="21"/>
      <c r="E47" s="21"/>
      <c r="F47" s="50"/>
      <c r="G47" s="38"/>
      <c r="H47" s="38"/>
      <c r="I47" s="30"/>
      <c r="J47" s="147"/>
      <c r="K47" s="147"/>
      <c r="L47" s="147"/>
      <c r="M47" s="30"/>
      <c r="N47" s="38"/>
      <c r="O47" s="38"/>
      <c r="P47" s="21"/>
      <c r="Q47" s="21"/>
      <c r="R47" s="21"/>
      <c r="S47" s="21"/>
      <c r="T47" s="50"/>
      <c r="U47" s="147"/>
      <c r="V47" s="147"/>
      <c r="W47" s="38"/>
      <c r="X47" s="38"/>
      <c r="Y47" s="38"/>
      <c r="Z47" s="38"/>
      <c r="AA47" s="51"/>
    </row>
    <row r="48" spans="1:27" ht="22.5" hidden="1" customHeight="1" x14ac:dyDescent="0.25">
      <c r="A48" s="16"/>
      <c r="B48" s="38"/>
      <c r="C48" s="38"/>
      <c r="D48" s="34"/>
      <c r="E48" s="34"/>
      <c r="F48" s="34"/>
      <c r="G48" s="52"/>
      <c r="H48" s="52"/>
      <c r="I48" s="52"/>
      <c r="J48" s="52"/>
      <c r="K48" s="52"/>
      <c r="L48" s="52"/>
      <c r="M48" s="31"/>
      <c r="N48" s="31"/>
      <c r="O48" s="38"/>
      <c r="P48" s="38"/>
      <c r="Q48" s="34"/>
      <c r="R48" s="34"/>
      <c r="S48" s="34"/>
      <c r="T48" s="52"/>
      <c r="U48" s="52"/>
      <c r="V48" s="52"/>
      <c r="W48" s="52"/>
      <c r="X48" s="52"/>
      <c r="Y48" s="52"/>
      <c r="Z48" s="31"/>
      <c r="AA48" s="31"/>
    </row>
    <row r="49" spans="1:28" ht="45" hidden="1" customHeight="1" x14ac:dyDescent="0.25">
      <c r="A49" s="16"/>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row>
    <row r="50" spans="1:28" hidden="1" x14ac:dyDescent="0.25">
      <c r="A50" s="16"/>
      <c r="B50" s="38"/>
      <c r="C50" s="148"/>
      <c r="D50" s="149"/>
      <c r="E50" s="149"/>
      <c r="F50" s="149"/>
      <c r="G50" s="149"/>
      <c r="H50" s="149"/>
      <c r="I50" s="149"/>
      <c r="J50" s="149"/>
      <c r="K50" s="149"/>
      <c r="L50" s="149"/>
      <c r="M50" s="149"/>
      <c r="N50" s="149"/>
      <c r="O50" s="149"/>
      <c r="P50" s="149"/>
      <c r="Q50" s="149"/>
      <c r="R50" s="149"/>
      <c r="S50" s="149"/>
      <c r="T50" s="149"/>
      <c r="U50" s="149"/>
      <c r="V50" s="149"/>
      <c r="W50" s="149"/>
      <c r="X50" s="149"/>
      <c r="Y50" s="53"/>
      <c r="Z50" s="54"/>
      <c r="AA50" s="54"/>
    </row>
    <row r="51" spans="1:28" hidden="1"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row>
    <row r="52" spans="1:28" ht="14.25" customHeight="1" x14ac:dyDescent="0.2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row>
    <row r="53" spans="1:28" ht="19.5" customHeight="1" x14ac:dyDescent="0.25">
      <c r="A53" s="16"/>
      <c r="B53" s="16"/>
      <c r="C53" s="16"/>
      <c r="D53" s="16"/>
      <c r="E53" s="16"/>
      <c r="F53" s="16"/>
      <c r="G53" s="16"/>
      <c r="H53" s="55"/>
      <c r="I53" s="55"/>
      <c r="J53" s="55"/>
      <c r="K53" s="55"/>
      <c r="L53" s="55"/>
      <c r="M53" s="55"/>
      <c r="N53" s="55"/>
      <c r="O53" s="55"/>
      <c r="P53" s="55"/>
      <c r="Q53" s="55"/>
      <c r="R53" s="55"/>
      <c r="S53" s="56"/>
      <c r="T53" s="16"/>
      <c r="U53" s="16"/>
      <c r="V53" s="16"/>
      <c r="W53" s="16"/>
      <c r="X53" s="16"/>
      <c r="Y53" s="16"/>
      <c r="Z53" s="16"/>
      <c r="AA53" s="16"/>
    </row>
    <row r="54" spans="1:28" ht="69" customHeight="1" x14ac:dyDescent="0.25">
      <c r="A54" s="16"/>
      <c r="B54" s="16"/>
      <c r="C54" s="24"/>
      <c r="D54" s="24"/>
      <c r="E54" s="24"/>
      <c r="F54" s="24"/>
      <c r="G54" s="24"/>
      <c r="H54" s="24"/>
      <c r="I54" s="24"/>
      <c r="J54" s="24"/>
      <c r="K54" s="24"/>
      <c r="L54" s="24"/>
      <c r="M54" s="24"/>
      <c r="N54" s="24"/>
      <c r="O54" s="24"/>
      <c r="P54" s="24"/>
      <c r="Q54" s="24"/>
      <c r="R54" s="24"/>
      <c r="S54" s="24"/>
      <c r="T54" s="24"/>
      <c r="U54" s="24"/>
      <c r="V54" s="24"/>
      <c r="W54" s="24"/>
      <c r="X54" s="24"/>
      <c r="Y54" s="16"/>
      <c r="Z54" s="16"/>
      <c r="AA54" s="16"/>
    </row>
    <row r="55" spans="1:28" ht="27" customHeight="1" x14ac:dyDescent="0.2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8"/>
    </row>
    <row r="56" spans="1:28" x14ac:dyDescent="0.25">
      <c r="I56" s="59"/>
      <c r="J56" s="59"/>
      <c r="K56" s="59"/>
      <c r="L56" s="59"/>
      <c r="M56" s="59"/>
      <c r="N56" s="59"/>
      <c r="O56" s="59"/>
      <c r="P56" s="59"/>
      <c r="Q56" s="59"/>
      <c r="R56" s="59"/>
      <c r="S56" s="59"/>
      <c r="T56" s="59"/>
    </row>
  </sheetData>
  <protectedRanges>
    <protectedRange password="DC5A" sqref="T5 R5 V5:W5 R10 R8 R9:AA9 Q11:AA11 T8 T10:V10 AA8 X10 V8:X8 M8:M9 B9:L9 H30:H31 N29:P29 B29:H29 F34 H34:I34 N30:Q31 T29:T39 R29:R39 V29:W39 Y29:AA39 N32:P39 B41:C41 B42:D44 P42:P44 H40 U40:AA44 R41:T44 R40:S40 M40:O44 Q40:Q44 P40 E41:L44 T45 R45 V45:W45 N45:P45 B45:H45 Y45:AA50 N25:P25 B46:X50 E35:H39 E32:H33 B38:D39 B32:C37 N20:P23 Y20:AA25 B25:H25 N27:P27 D2:H3 D4:G4 B2:C4 I2:AA4 B20:H23 T20:T25 R20:R25 V20:W25 Q6:X7 B5:H8 I6:M7 Y5:AA7 N5:P8 B10:P11 B12:AA19" name="Rango1"/>
    <protectedRange password="DC5A" sqref="I55:T56" name="Rango1_1"/>
    <protectedRange password="DC5A" sqref="C54 I53:S54 H53" name="Rango1_2"/>
  </protectedRanges>
  <mergeCells count="14">
    <mergeCell ref="A1:AA1"/>
    <mergeCell ref="A2:A33"/>
    <mergeCell ref="N8:P8"/>
    <mergeCell ref="N10:P10"/>
    <mergeCell ref="N25:O25"/>
    <mergeCell ref="N27:O27"/>
    <mergeCell ref="B49:AA49"/>
    <mergeCell ref="C50:X50"/>
    <mergeCell ref="A34:A47"/>
    <mergeCell ref="H40:Q40"/>
    <mergeCell ref="H43:Q43"/>
    <mergeCell ref="R43:AA43"/>
    <mergeCell ref="J47:L47"/>
    <mergeCell ref="U47:V47"/>
  </mergeCells>
  <pageMargins left="0.70866141732283472" right="0.98425196850393704" top="1.2204724409448819" bottom="0.74803149606299213" header="0.31496062992125984" footer="0.31496062992125984"/>
  <pageSetup scale="41" orientation="portrait" horizontalDpi="300" verticalDpi="300" r:id="rId1"/>
  <headerFooter>
    <oddHeader>&amp;CLISTA DE CHEQUEO - OFICINA DE CONTROL INTERNO - ARCHIVO GENERAL DE LA NACIÓN&amp;RESC-FO-02</oddHeader>
    <oddFooter>&amp;C&amp;"Arial,Normal"
Proceso: Evaluación, Control y Seguimiento ESC, Versión del formato 01, Página 1 de 1, formato vigente desde: 03-05-2022
Este documento es fiel copia del original, su impresión se considera copia no controlada.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E97"/>
  <sheetViews>
    <sheetView tabSelected="1" zoomScale="70" zoomScaleNormal="70" zoomScalePageLayoutView="55" workbookViewId="0">
      <selection activeCell="AF5" sqref="AF5"/>
    </sheetView>
  </sheetViews>
  <sheetFormatPr baseColWidth="10" defaultColWidth="10.42578125" defaultRowHeight="14.25" x14ac:dyDescent="0.2"/>
  <cols>
    <col min="1" max="1" width="1.85546875" style="70" customWidth="1"/>
    <col min="2" max="2" width="14.42578125" style="70" customWidth="1"/>
    <col min="3" max="3" width="20.7109375" style="70" customWidth="1"/>
    <col min="4" max="4" width="21" style="70" customWidth="1"/>
    <col min="5" max="6" width="25" style="70" customWidth="1"/>
    <col min="7" max="7" width="30.5703125" style="70" customWidth="1"/>
    <col min="8" max="8" width="0.140625" style="70" customWidth="1"/>
    <col min="9" max="9" width="21.7109375" style="70" customWidth="1"/>
    <col min="10" max="10" width="14.28515625" style="70" customWidth="1"/>
    <col min="11" max="11" width="24.7109375" style="70" customWidth="1"/>
    <col min="12" max="12" width="22.140625" style="70" customWidth="1"/>
    <col min="13" max="13" width="0.5703125" style="70" hidden="1" customWidth="1"/>
    <col min="14" max="14" width="56" style="70" customWidth="1"/>
    <col min="15" max="15" width="2.28515625" style="70" hidden="1" customWidth="1"/>
    <col min="16" max="16" width="47.28515625" style="70" customWidth="1"/>
    <col min="17" max="17" width="36.7109375" style="70" customWidth="1"/>
    <col min="18" max="18" width="23.28515625" style="70" customWidth="1"/>
    <col min="19" max="19" width="21.7109375" style="70" customWidth="1"/>
    <col min="20" max="20" width="24.140625" style="70" customWidth="1"/>
    <col min="21" max="21" width="24.5703125" style="71" customWidth="1"/>
    <col min="22" max="22" width="18.85546875" style="71" customWidth="1"/>
    <col min="23" max="23" width="9.85546875" style="70" customWidth="1"/>
    <col min="24" max="24" width="16.5703125" style="70" customWidth="1"/>
    <col min="25" max="25" width="2.28515625" style="70" hidden="1" customWidth="1"/>
    <col min="26" max="26" width="9.140625" style="70" hidden="1" customWidth="1"/>
    <col min="27" max="27" width="15.42578125" style="70" customWidth="1"/>
    <col min="28" max="28" width="23.28515625" style="70" customWidth="1"/>
    <col min="29" max="29" width="46.28515625" style="70" customWidth="1"/>
    <col min="30" max="30" width="21.7109375" style="70" customWidth="1"/>
    <col min="31" max="31" width="80.140625" style="70" customWidth="1"/>
    <col min="32" max="32" width="9" style="70" customWidth="1"/>
    <col min="33" max="33" width="31.140625" style="70" customWidth="1"/>
    <col min="34" max="266" width="10.42578125" style="70"/>
    <col min="267" max="267" width="4.140625" style="70" customWidth="1"/>
    <col min="268" max="268" width="4.85546875" style="70" customWidth="1"/>
    <col min="269" max="269" width="14.5703125" style="70" customWidth="1"/>
    <col min="270" max="270" width="17" style="70" customWidth="1"/>
    <col min="271" max="271" width="19.140625" style="70" customWidth="1"/>
    <col min="272" max="272" width="16.5703125" style="70" customWidth="1"/>
    <col min="273" max="273" width="9.140625" style="70" customWidth="1"/>
    <col min="274" max="275" width="12.42578125" style="70" customWidth="1"/>
    <col min="276" max="276" width="12.7109375" style="70" bestFit="1" customWidth="1"/>
    <col min="277" max="277" width="11" style="70" customWidth="1"/>
    <col min="278" max="278" width="9.42578125" style="70" customWidth="1"/>
    <col min="279" max="280" width="16.5703125" style="70" customWidth="1"/>
    <col min="281" max="281" width="16.28515625" style="70" customWidth="1"/>
    <col min="282" max="282" width="14.5703125" style="70" customWidth="1"/>
    <col min="283" max="284" width="17" style="70" customWidth="1"/>
    <col min="285" max="285" width="13.140625" style="70" customWidth="1"/>
    <col min="286" max="286" width="0" style="70" hidden="1" customWidth="1"/>
    <col min="287" max="287" width="10" style="70" customWidth="1"/>
    <col min="288" max="288" width="9" style="70" customWidth="1"/>
    <col min="289" max="289" width="31.140625" style="70" customWidth="1"/>
    <col min="290" max="522" width="10.42578125" style="70"/>
    <col min="523" max="523" width="4.140625" style="70" customWidth="1"/>
    <col min="524" max="524" width="4.85546875" style="70" customWidth="1"/>
    <col min="525" max="525" width="14.5703125" style="70" customWidth="1"/>
    <col min="526" max="526" width="17" style="70" customWidth="1"/>
    <col min="527" max="527" width="19.140625" style="70" customWidth="1"/>
    <col min="528" max="528" width="16.5703125" style="70" customWidth="1"/>
    <col min="529" max="529" width="9.140625" style="70" customWidth="1"/>
    <col min="530" max="531" width="12.42578125" style="70" customWidth="1"/>
    <col min="532" max="532" width="12.7109375" style="70" bestFit="1" customWidth="1"/>
    <col min="533" max="533" width="11" style="70" customWidth="1"/>
    <col min="534" max="534" width="9.42578125" style="70" customWidth="1"/>
    <col min="535" max="536" width="16.5703125" style="70" customWidth="1"/>
    <col min="537" max="537" width="16.28515625" style="70" customWidth="1"/>
    <col min="538" max="538" width="14.5703125" style="70" customWidth="1"/>
    <col min="539" max="540" width="17" style="70" customWidth="1"/>
    <col min="541" max="541" width="13.140625" style="70" customWidth="1"/>
    <col min="542" max="542" width="0" style="70" hidden="1" customWidth="1"/>
    <col min="543" max="543" width="10" style="70" customWidth="1"/>
    <col min="544" max="544" width="9" style="70" customWidth="1"/>
    <col min="545" max="545" width="31.140625" style="70" customWidth="1"/>
    <col min="546" max="778" width="10.42578125" style="70"/>
    <col min="779" max="779" width="4.140625" style="70" customWidth="1"/>
    <col min="780" max="780" width="4.85546875" style="70" customWidth="1"/>
    <col min="781" max="781" width="14.5703125" style="70" customWidth="1"/>
    <col min="782" max="782" width="17" style="70" customWidth="1"/>
    <col min="783" max="783" width="19.140625" style="70" customWidth="1"/>
    <col min="784" max="784" width="16.5703125" style="70" customWidth="1"/>
    <col min="785" max="785" width="9.140625" style="70" customWidth="1"/>
    <col min="786" max="787" width="12.42578125" style="70" customWidth="1"/>
    <col min="788" max="788" width="12.7109375" style="70" bestFit="1" customWidth="1"/>
    <col min="789" max="789" width="11" style="70" customWidth="1"/>
    <col min="790" max="790" width="9.42578125" style="70" customWidth="1"/>
    <col min="791" max="792" width="16.5703125" style="70" customWidth="1"/>
    <col min="793" max="793" width="16.28515625" style="70" customWidth="1"/>
    <col min="794" max="794" width="14.5703125" style="70" customWidth="1"/>
    <col min="795" max="796" width="17" style="70" customWidth="1"/>
    <col min="797" max="797" width="13.140625" style="70" customWidth="1"/>
    <col min="798" max="798" width="0" style="70" hidden="1" customWidth="1"/>
    <col min="799" max="799" width="10" style="70" customWidth="1"/>
    <col min="800" max="800" width="9" style="70" customWidth="1"/>
    <col min="801" max="801" width="31.140625" style="70" customWidth="1"/>
    <col min="802" max="1034" width="10.42578125" style="70"/>
    <col min="1035" max="1035" width="4.140625" style="70" customWidth="1"/>
    <col min="1036" max="1036" width="4.85546875" style="70" customWidth="1"/>
    <col min="1037" max="1037" width="14.5703125" style="70" customWidth="1"/>
    <col min="1038" max="1038" width="17" style="70" customWidth="1"/>
    <col min="1039" max="1039" width="19.140625" style="70" customWidth="1"/>
    <col min="1040" max="1040" width="16.5703125" style="70" customWidth="1"/>
    <col min="1041" max="1041" width="9.140625" style="70" customWidth="1"/>
    <col min="1042" max="1043" width="12.42578125" style="70" customWidth="1"/>
    <col min="1044" max="1044" width="12.7109375" style="70" bestFit="1" customWidth="1"/>
    <col min="1045" max="1045" width="11" style="70" customWidth="1"/>
    <col min="1046" max="1046" width="9.42578125" style="70" customWidth="1"/>
    <col min="1047" max="1048" width="16.5703125" style="70" customWidth="1"/>
    <col min="1049" max="1049" width="16.28515625" style="70" customWidth="1"/>
    <col min="1050" max="1050" width="14.5703125" style="70" customWidth="1"/>
    <col min="1051" max="1052" width="17" style="70" customWidth="1"/>
    <col min="1053" max="1053" width="13.140625" style="70" customWidth="1"/>
    <col min="1054" max="1054" width="0" style="70" hidden="1" customWidth="1"/>
    <col min="1055" max="1055" width="10" style="70" customWidth="1"/>
    <col min="1056" max="1056" width="9" style="70" customWidth="1"/>
    <col min="1057" max="1057" width="31.140625" style="70" customWidth="1"/>
    <col min="1058" max="1290" width="10.42578125" style="70"/>
    <col min="1291" max="1291" width="4.140625" style="70" customWidth="1"/>
    <col min="1292" max="1292" width="4.85546875" style="70" customWidth="1"/>
    <col min="1293" max="1293" width="14.5703125" style="70" customWidth="1"/>
    <col min="1294" max="1294" width="17" style="70" customWidth="1"/>
    <col min="1295" max="1295" width="19.140625" style="70" customWidth="1"/>
    <col min="1296" max="1296" width="16.5703125" style="70" customWidth="1"/>
    <col min="1297" max="1297" width="9.140625" style="70" customWidth="1"/>
    <col min="1298" max="1299" width="12.42578125" style="70" customWidth="1"/>
    <col min="1300" max="1300" width="12.7109375" style="70" bestFit="1" customWidth="1"/>
    <col min="1301" max="1301" width="11" style="70" customWidth="1"/>
    <col min="1302" max="1302" width="9.42578125" style="70" customWidth="1"/>
    <col min="1303" max="1304" width="16.5703125" style="70" customWidth="1"/>
    <col min="1305" max="1305" width="16.28515625" style="70" customWidth="1"/>
    <col min="1306" max="1306" width="14.5703125" style="70" customWidth="1"/>
    <col min="1307" max="1308" width="17" style="70" customWidth="1"/>
    <col min="1309" max="1309" width="13.140625" style="70" customWidth="1"/>
    <col min="1310" max="1310" width="0" style="70" hidden="1" customWidth="1"/>
    <col min="1311" max="1311" width="10" style="70" customWidth="1"/>
    <col min="1312" max="1312" width="9" style="70" customWidth="1"/>
    <col min="1313" max="1313" width="31.140625" style="70" customWidth="1"/>
    <col min="1314" max="1546" width="10.42578125" style="70"/>
    <col min="1547" max="1547" width="4.140625" style="70" customWidth="1"/>
    <col min="1548" max="1548" width="4.85546875" style="70" customWidth="1"/>
    <col min="1549" max="1549" width="14.5703125" style="70" customWidth="1"/>
    <col min="1550" max="1550" width="17" style="70" customWidth="1"/>
    <col min="1551" max="1551" width="19.140625" style="70" customWidth="1"/>
    <col min="1552" max="1552" width="16.5703125" style="70" customWidth="1"/>
    <col min="1553" max="1553" width="9.140625" style="70" customWidth="1"/>
    <col min="1554" max="1555" width="12.42578125" style="70" customWidth="1"/>
    <col min="1556" max="1556" width="12.7109375" style="70" bestFit="1" customWidth="1"/>
    <col min="1557" max="1557" width="11" style="70" customWidth="1"/>
    <col min="1558" max="1558" width="9.42578125" style="70" customWidth="1"/>
    <col min="1559" max="1560" width="16.5703125" style="70" customWidth="1"/>
    <col min="1561" max="1561" width="16.28515625" style="70" customWidth="1"/>
    <col min="1562" max="1562" width="14.5703125" style="70" customWidth="1"/>
    <col min="1563" max="1564" width="17" style="70" customWidth="1"/>
    <col min="1565" max="1565" width="13.140625" style="70" customWidth="1"/>
    <col min="1566" max="1566" width="0" style="70" hidden="1" customWidth="1"/>
    <col min="1567" max="1567" width="10" style="70" customWidth="1"/>
    <col min="1568" max="1568" width="9" style="70" customWidth="1"/>
    <col min="1569" max="1569" width="31.140625" style="70" customWidth="1"/>
    <col min="1570" max="1802" width="10.42578125" style="70"/>
    <col min="1803" max="1803" width="4.140625" style="70" customWidth="1"/>
    <col min="1804" max="1804" width="4.85546875" style="70" customWidth="1"/>
    <col min="1805" max="1805" width="14.5703125" style="70" customWidth="1"/>
    <col min="1806" max="1806" width="17" style="70" customWidth="1"/>
    <col min="1807" max="1807" width="19.140625" style="70" customWidth="1"/>
    <col min="1808" max="1808" width="16.5703125" style="70" customWidth="1"/>
    <col min="1809" max="1809" width="9.140625" style="70" customWidth="1"/>
    <col min="1810" max="1811" width="12.42578125" style="70" customWidth="1"/>
    <col min="1812" max="1812" width="12.7109375" style="70" bestFit="1" customWidth="1"/>
    <col min="1813" max="1813" width="11" style="70" customWidth="1"/>
    <col min="1814" max="1814" width="9.42578125" style="70" customWidth="1"/>
    <col min="1815" max="1816" width="16.5703125" style="70" customWidth="1"/>
    <col min="1817" max="1817" width="16.28515625" style="70" customWidth="1"/>
    <col min="1818" max="1818" width="14.5703125" style="70" customWidth="1"/>
    <col min="1819" max="1820" width="17" style="70" customWidth="1"/>
    <col min="1821" max="1821" width="13.140625" style="70" customWidth="1"/>
    <col min="1822" max="1822" width="0" style="70" hidden="1" customWidth="1"/>
    <col min="1823" max="1823" width="10" style="70" customWidth="1"/>
    <col min="1824" max="1824" width="9" style="70" customWidth="1"/>
    <col min="1825" max="1825" width="31.140625" style="70" customWidth="1"/>
    <col min="1826" max="2058" width="10.42578125" style="70"/>
    <col min="2059" max="2059" width="4.140625" style="70" customWidth="1"/>
    <col min="2060" max="2060" width="4.85546875" style="70" customWidth="1"/>
    <col min="2061" max="2061" width="14.5703125" style="70" customWidth="1"/>
    <col min="2062" max="2062" width="17" style="70" customWidth="1"/>
    <col min="2063" max="2063" width="19.140625" style="70" customWidth="1"/>
    <col min="2064" max="2064" width="16.5703125" style="70" customWidth="1"/>
    <col min="2065" max="2065" width="9.140625" style="70" customWidth="1"/>
    <col min="2066" max="2067" width="12.42578125" style="70" customWidth="1"/>
    <col min="2068" max="2068" width="12.7109375" style="70" bestFit="1" customWidth="1"/>
    <col min="2069" max="2069" width="11" style="70" customWidth="1"/>
    <col min="2070" max="2070" width="9.42578125" style="70" customWidth="1"/>
    <col min="2071" max="2072" width="16.5703125" style="70" customWidth="1"/>
    <col min="2073" max="2073" width="16.28515625" style="70" customWidth="1"/>
    <col min="2074" max="2074" width="14.5703125" style="70" customWidth="1"/>
    <col min="2075" max="2076" width="17" style="70" customWidth="1"/>
    <col min="2077" max="2077" width="13.140625" style="70" customWidth="1"/>
    <col min="2078" max="2078" width="0" style="70" hidden="1" customWidth="1"/>
    <col min="2079" max="2079" width="10" style="70" customWidth="1"/>
    <col min="2080" max="2080" width="9" style="70" customWidth="1"/>
    <col min="2081" max="2081" width="31.140625" style="70" customWidth="1"/>
    <col min="2082" max="2314" width="10.42578125" style="70"/>
    <col min="2315" max="2315" width="4.140625" style="70" customWidth="1"/>
    <col min="2316" max="2316" width="4.85546875" style="70" customWidth="1"/>
    <col min="2317" max="2317" width="14.5703125" style="70" customWidth="1"/>
    <col min="2318" max="2318" width="17" style="70" customWidth="1"/>
    <col min="2319" max="2319" width="19.140625" style="70" customWidth="1"/>
    <col min="2320" max="2320" width="16.5703125" style="70" customWidth="1"/>
    <col min="2321" max="2321" width="9.140625" style="70" customWidth="1"/>
    <col min="2322" max="2323" width="12.42578125" style="70" customWidth="1"/>
    <col min="2324" max="2324" width="12.7109375" style="70" bestFit="1" customWidth="1"/>
    <col min="2325" max="2325" width="11" style="70" customWidth="1"/>
    <col min="2326" max="2326" width="9.42578125" style="70" customWidth="1"/>
    <col min="2327" max="2328" width="16.5703125" style="70" customWidth="1"/>
    <col min="2329" max="2329" width="16.28515625" style="70" customWidth="1"/>
    <col min="2330" max="2330" width="14.5703125" style="70" customWidth="1"/>
    <col min="2331" max="2332" width="17" style="70" customWidth="1"/>
    <col min="2333" max="2333" width="13.140625" style="70" customWidth="1"/>
    <col min="2334" max="2334" width="0" style="70" hidden="1" customWidth="1"/>
    <col min="2335" max="2335" width="10" style="70" customWidth="1"/>
    <col min="2336" max="2336" width="9" style="70" customWidth="1"/>
    <col min="2337" max="2337" width="31.140625" style="70" customWidth="1"/>
    <col min="2338" max="2570" width="10.42578125" style="70"/>
    <col min="2571" max="2571" width="4.140625" style="70" customWidth="1"/>
    <col min="2572" max="2572" width="4.85546875" style="70" customWidth="1"/>
    <col min="2573" max="2573" width="14.5703125" style="70" customWidth="1"/>
    <col min="2574" max="2574" width="17" style="70" customWidth="1"/>
    <col min="2575" max="2575" width="19.140625" style="70" customWidth="1"/>
    <col min="2576" max="2576" width="16.5703125" style="70" customWidth="1"/>
    <col min="2577" max="2577" width="9.140625" style="70" customWidth="1"/>
    <col min="2578" max="2579" width="12.42578125" style="70" customWidth="1"/>
    <col min="2580" max="2580" width="12.7109375" style="70" bestFit="1" customWidth="1"/>
    <col min="2581" max="2581" width="11" style="70" customWidth="1"/>
    <col min="2582" max="2582" width="9.42578125" style="70" customWidth="1"/>
    <col min="2583" max="2584" width="16.5703125" style="70" customWidth="1"/>
    <col min="2585" max="2585" width="16.28515625" style="70" customWidth="1"/>
    <col min="2586" max="2586" width="14.5703125" style="70" customWidth="1"/>
    <col min="2587" max="2588" width="17" style="70" customWidth="1"/>
    <col min="2589" max="2589" width="13.140625" style="70" customWidth="1"/>
    <col min="2590" max="2590" width="0" style="70" hidden="1" customWidth="1"/>
    <col min="2591" max="2591" width="10" style="70" customWidth="1"/>
    <col min="2592" max="2592" width="9" style="70" customWidth="1"/>
    <col min="2593" max="2593" width="31.140625" style="70" customWidth="1"/>
    <col min="2594" max="2826" width="10.42578125" style="70"/>
    <col min="2827" max="2827" width="4.140625" style="70" customWidth="1"/>
    <col min="2828" max="2828" width="4.85546875" style="70" customWidth="1"/>
    <col min="2829" max="2829" width="14.5703125" style="70" customWidth="1"/>
    <col min="2830" max="2830" width="17" style="70" customWidth="1"/>
    <col min="2831" max="2831" width="19.140625" style="70" customWidth="1"/>
    <col min="2832" max="2832" width="16.5703125" style="70" customWidth="1"/>
    <col min="2833" max="2833" width="9.140625" style="70" customWidth="1"/>
    <col min="2834" max="2835" width="12.42578125" style="70" customWidth="1"/>
    <col min="2836" max="2836" width="12.7109375" style="70" bestFit="1" customWidth="1"/>
    <col min="2837" max="2837" width="11" style="70" customWidth="1"/>
    <col min="2838" max="2838" width="9.42578125" style="70" customWidth="1"/>
    <col min="2839" max="2840" width="16.5703125" style="70" customWidth="1"/>
    <col min="2841" max="2841" width="16.28515625" style="70" customWidth="1"/>
    <col min="2842" max="2842" width="14.5703125" style="70" customWidth="1"/>
    <col min="2843" max="2844" width="17" style="70" customWidth="1"/>
    <col min="2845" max="2845" width="13.140625" style="70" customWidth="1"/>
    <col min="2846" max="2846" width="0" style="70" hidden="1" customWidth="1"/>
    <col min="2847" max="2847" width="10" style="70" customWidth="1"/>
    <col min="2848" max="2848" width="9" style="70" customWidth="1"/>
    <col min="2849" max="2849" width="31.140625" style="70" customWidth="1"/>
    <col min="2850" max="3082" width="10.42578125" style="70"/>
    <col min="3083" max="3083" width="4.140625" style="70" customWidth="1"/>
    <col min="3084" max="3084" width="4.85546875" style="70" customWidth="1"/>
    <col min="3085" max="3085" width="14.5703125" style="70" customWidth="1"/>
    <col min="3086" max="3086" width="17" style="70" customWidth="1"/>
    <col min="3087" max="3087" width="19.140625" style="70" customWidth="1"/>
    <col min="3088" max="3088" width="16.5703125" style="70" customWidth="1"/>
    <col min="3089" max="3089" width="9.140625" style="70" customWidth="1"/>
    <col min="3090" max="3091" width="12.42578125" style="70" customWidth="1"/>
    <col min="3092" max="3092" width="12.7109375" style="70" bestFit="1" customWidth="1"/>
    <col min="3093" max="3093" width="11" style="70" customWidth="1"/>
    <col min="3094" max="3094" width="9.42578125" style="70" customWidth="1"/>
    <col min="3095" max="3096" width="16.5703125" style="70" customWidth="1"/>
    <col min="3097" max="3097" width="16.28515625" style="70" customWidth="1"/>
    <col min="3098" max="3098" width="14.5703125" style="70" customWidth="1"/>
    <col min="3099" max="3100" width="17" style="70" customWidth="1"/>
    <col min="3101" max="3101" width="13.140625" style="70" customWidth="1"/>
    <col min="3102" max="3102" width="0" style="70" hidden="1" customWidth="1"/>
    <col min="3103" max="3103" width="10" style="70" customWidth="1"/>
    <col min="3104" max="3104" width="9" style="70" customWidth="1"/>
    <col min="3105" max="3105" width="31.140625" style="70" customWidth="1"/>
    <col min="3106" max="3338" width="10.42578125" style="70"/>
    <col min="3339" max="3339" width="4.140625" style="70" customWidth="1"/>
    <col min="3340" max="3340" width="4.85546875" style="70" customWidth="1"/>
    <col min="3341" max="3341" width="14.5703125" style="70" customWidth="1"/>
    <col min="3342" max="3342" width="17" style="70" customWidth="1"/>
    <col min="3343" max="3343" width="19.140625" style="70" customWidth="1"/>
    <col min="3344" max="3344" width="16.5703125" style="70" customWidth="1"/>
    <col min="3345" max="3345" width="9.140625" style="70" customWidth="1"/>
    <col min="3346" max="3347" width="12.42578125" style="70" customWidth="1"/>
    <col min="3348" max="3348" width="12.7109375" style="70" bestFit="1" customWidth="1"/>
    <col min="3349" max="3349" width="11" style="70" customWidth="1"/>
    <col min="3350" max="3350" width="9.42578125" style="70" customWidth="1"/>
    <col min="3351" max="3352" width="16.5703125" style="70" customWidth="1"/>
    <col min="3353" max="3353" width="16.28515625" style="70" customWidth="1"/>
    <col min="3354" max="3354" width="14.5703125" style="70" customWidth="1"/>
    <col min="3355" max="3356" width="17" style="70" customWidth="1"/>
    <col min="3357" max="3357" width="13.140625" style="70" customWidth="1"/>
    <col min="3358" max="3358" width="0" style="70" hidden="1" customWidth="1"/>
    <col min="3359" max="3359" width="10" style="70" customWidth="1"/>
    <col min="3360" max="3360" width="9" style="70" customWidth="1"/>
    <col min="3361" max="3361" width="31.140625" style="70" customWidth="1"/>
    <col min="3362" max="3594" width="10.42578125" style="70"/>
    <col min="3595" max="3595" width="4.140625" style="70" customWidth="1"/>
    <col min="3596" max="3596" width="4.85546875" style="70" customWidth="1"/>
    <col min="3597" max="3597" width="14.5703125" style="70" customWidth="1"/>
    <col min="3598" max="3598" width="17" style="70" customWidth="1"/>
    <col min="3599" max="3599" width="19.140625" style="70" customWidth="1"/>
    <col min="3600" max="3600" width="16.5703125" style="70" customWidth="1"/>
    <col min="3601" max="3601" width="9.140625" style="70" customWidth="1"/>
    <col min="3602" max="3603" width="12.42578125" style="70" customWidth="1"/>
    <col min="3604" max="3604" width="12.7109375" style="70" bestFit="1" customWidth="1"/>
    <col min="3605" max="3605" width="11" style="70" customWidth="1"/>
    <col min="3606" max="3606" width="9.42578125" style="70" customWidth="1"/>
    <col min="3607" max="3608" width="16.5703125" style="70" customWidth="1"/>
    <col min="3609" max="3609" width="16.28515625" style="70" customWidth="1"/>
    <col min="3610" max="3610" width="14.5703125" style="70" customWidth="1"/>
    <col min="3611" max="3612" width="17" style="70" customWidth="1"/>
    <col min="3613" max="3613" width="13.140625" style="70" customWidth="1"/>
    <col min="3614" max="3614" width="0" style="70" hidden="1" customWidth="1"/>
    <col min="3615" max="3615" width="10" style="70" customWidth="1"/>
    <col min="3616" max="3616" width="9" style="70" customWidth="1"/>
    <col min="3617" max="3617" width="31.140625" style="70" customWidth="1"/>
    <col min="3618" max="3850" width="10.42578125" style="70"/>
    <col min="3851" max="3851" width="4.140625" style="70" customWidth="1"/>
    <col min="3852" max="3852" width="4.85546875" style="70" customWidth="1"/>
    <col min="3853" max="3853" width="14.5703125" style="70" customWidth="1"/>
    <col min="3854" max="3854" width="17" style="70" customWidth="1"/>
    <col min="3855" max="3855" width="19.140625" style="70" customWidth="1"/>
    <col min="3856" max="3856" width="16.5703125" style="70" customWidth="1"/>
    <col min="3857" max="3857" width="9.140625" style="70" customWidth="1"/>
    <col min="3858" max="3859" width="12.42578125" style="70" customWidth="1"/>
    <col min="3860" max="3860" width="12.7109375" style="70" bestFit="1" customWidth="1"/>
    <col min="3861" max="3861" width="11" style="70" customWidth="1"/>
    <col min="3862" max="3862" width="9.42578125" style="70" customWidth="1"/>
    <col min="3863" max="3864" width="16.5703125" style="70" customWidth="1"/>
    <col min="3865" max="3865" width="16.28515625" style="70" customWidth="1"/>
    <col min="3866" max="3866" width="14.5703125" style="70" customWidth="1"/>
    <col min="3867" max="3868" width="17" style="70" customWidth="1"/>
    <col min="3869" max="3869" width="13.140625" style="70" customWidth="1"/>
    <col min="3870" max="3870" width="0" style="70" hidden="1" customWidth="1"/>
    <col min="3871" max="3871" width="10" style="70" customWidth="1"/>
    <col min="3872" max="3872" width="9" style="70" customWidth="1"/>
    <col min="3873" max="3873" width="31.140625" style="70" customWidth="1"/>
    <col min="3874" max="4106" width="10.42578125" style="70"/>
    <col min="4107" max="4107" width="4.140625" style="70" customWidth="1"/>
    <col min="4108" max="4108" width="4.85546875" style="70" customWidth="1"/>
    <col min="4109" max="4109" width="14.5703125" style="70" customWidth="1"/>
    <col min="4110" max="4110" width="17" style="70" customWidth="1"/>
    <col min="4111" max="4111" width="19.140625" style="70" customWidth="1"/>
    <col min="4112" max="4112" width="16.5703125" style="70" customWidth="1"/>
    <col min="4113" max="4113" width="9.140625" style="70" customWidth="1"/>
    <col min="4114" max="4115" width="12.42578125" style="70" customWidth="1"/>
    <col min="4116" max="4116" width="12.7109375" style="70" bestFit="1" customWidth="1"/>
    <col min="4117" max="4117" width="11" style="70" customWidth="1"/>
    <col min="4118" max="4118" width="9.42578125" style="70" customWidth="1"/>
    <col min="4119" max="4120" width="16.5703125" style="70" customWidth="1"/>
    <col min="4121" max="4121" width="16.28515625" style="70" customWidth="1"/>
    <col min="4122" max="4122" width="14.5703125" style="70" customWidth="1"/>
    <col min="4123" max="4124" width="17" style="70" customWidth="1"/>
    <col min="4125" max="4125" width="13.140625" style="70" customWidth="1"/>
    <col min="4126" max="4126" width="0" style="70" hidden="1" customWidth="1"/>
    <col min="4127" max="4127" width="10" style="70" customWidth="1"/>
    <col min="4128" max="4128" width="9" style="70" customWidth="1"/>
    <col min="4129" max="4129" width="31.140625" style="70" customWidth="1"/>
    <col min="4130" max="4362" width="10.42578125" style="70"/>
    <col min="4363" max="4363" width="4.140625" style="70" customWidth="1"/>
    <col min="4364" max="4364" width="4.85546875" style="70" customWidth="1"/>
    <col min="4365" max="4365" width="14.5703125" style="70" customWidth="1"/>
    <col min="4366" max="4366" width="17" style="70" customWidth="1"/>
    <col min="4367" max="4367" width="19.140625" style="70" customWidth="1"/>
    <col min="4368" max="4368" width="16.5703125" style="70" customWidth="1"/>
    <col min="4369" max="4369" width="9.140625" style="70" customWidth="1"/>
    <col min="4370" max="4371" width="12.42578125" style="70" customWidth="1"/>
    <col min="4372" max="4372" width="12.7109375" style="70" bestFit="1" customWidth="1"/>
    <col min="4373" max="4373" width="11" style="70" customWidth="1"/>
    <col min="4374" max="4374" width="9.42578125" style="70" customWidth="1"/>
    <col min="4375" max="4376" width="16.5703125" style="70" customWidth="1"/>
    <col min="4377" max="4377" width="16.28515625" style="70" customWidth="1"/>
    <col min="4378" max="4378" width="14.5703125" style="70" customWidth="1"/>
    <col min="4379" max="4380" width="17" style="70" customWidth="1"/>
    <col min="4381" max="4381" width="13.140625" style="70" customWidth="1"/>
    <col min="4382" max="4382" width="0" style="70" hidden="1" customWidth="1"/>
    <col min="4383" max="4383" width="10" style="70" customWidth="1"/>
    <col min="4384" max="4384" width="9" style="70" customWidth="1"/>
    <col min="4385" max="4385" width="31.140625" style="70" customWidth="1"/>
    <col min="4386" max="4618" width="10.42578125" style="70"/>
    <col min="4619" max="4619" width="4.140625" style="70" customWidth="1"/>
    <col min="4620" max="4620" width="4.85546875" style="70" customWidth="1"/>
    <col min="4621" max="4621" width="14.5703125" style="70" customWidth="1"/>
    <col min="4622" max="4622" width="17" style="70" customWidth="1"/>
    <col min="4623" max="4623" width="19.140625" style="70" customWidth="1"/>
    <col min="4624" max="4624" width="16.5703125" style="70" customWidth="1"/>
    <col min="4625" max="4625" width="9.140625" style="70" customWidth="1"/>
    <col min="4626" max="4627" width="12.42578125" style="70" customWidth="1"/>
    <col min="4628" max="4628" width="12.7109375" style="70" bestFit="1" customWidth="1"/>
    <col min="4629" max="4629" width="11" style="70" customWidth="1"/>
    <col min="4630" max="4630" width="9.42578125" style="70" customWidth="1"/>
    <col min="4631" max="4632" width="16.5703125" style="70" customWidth="1"/>
    <col min="4633" max="4633" width="16.28515625" style="70" customWidth="1"/>
    <col min="4634" max="4634" width="14.5703125" style="70" customWidth="1"/>
    <col min="4635" max="4636" width="17" style="70" customWidth="1"/>
    <col min="4637" max="4637" width="13.140625" style="70" customWidth="1"/>
    <col min="4638" max="4638" width="0" style="70" hidden="1" customWidth="1"/>
    <col min="4639" max="4639" width="10" style="70" customWidth="1"/>
    <col min="4640" max="4640" width="9" style="70" customWidth="1"/>
    <col min="4641" max="4641" width="31.140625" style="70" customWidth="1"/>
    <col min="4642" max="4874" width="10.42578125" style="70"/>
    <col min="4875" max="4875" width="4.140625" style="70" customWidth="1"/>
    <col min="4876" max="4876" width="4.85546875" style="70" customWidth="1"/>
    <col min="4877" max="4877" width="14.5703125" style="70" customWidth="1"/>
    <col min="4878" max="4878" width="17" style="70" customWidth="1"/>
    <col min="4879" max="4879" width="19.140625" style="70" customWidth="1"/>
    <col min="4880" max="4880" width="16.5703125" style="70" customWidth="1"/>
    <col min="4881" max="4881" width="9.140625" style="70" customWidth="1"/>
    <col min="4882" max="4883" width="12.42578125" style="70" customWidth="1"/>
    <col min="4884" max="4884" width="12.7109375" style="70" bestFit="1" customWidth="1"/>
    <col min="4885" max="4885" width="11" style="70" customWidth="1"/>
    <col min="4886" max="4886" width="9.42578125" style="70" customWidth="1"/>
    <col min="4887" max="4888" width="16.5703125" style="70" customWidth="1"/>
    <col min="4889" max="4889" width="16.28515625" style="70" customWidth="1"/>
    <col min="4890" max="4890" width="14.5703125" style="70" customWidth="1"/>
    <col min="4891" max="4892" width="17" style="70" customWidth="1"/>
    <col min="4893" max="4893" width="13.140625" style="70" customWidth="1"/>
    <col min="4894" max="4894" width="0" style="70" hidden="1" customWidth="1"/>
    <col min="4895" max="4895" width="10" style="70" customWidth="1"/>
    <col min="4896" max="4896" width="9" style="70" customWidth="1"/>
    <col min="4897" max="4897" width="31.140625" style="70" customWidth="1"/>
    <col min="4898" max="5130" width="10.42578125" style="70"/>
    <col min="5131" max="5131" width="4.140625" style="70" customWidth="1"/>
    <col min="5132" max="5132" width="4.85546875" style="70" customWidth="1"/>
    <col min="5133" max="5133" width="14.5703125" style="70" customWidth="1"/>
    <col min="5134" max="5134" width="17" style="70" customWidth="1"/>
    <col min="5135" max="5135" width="19.140625" style="70" customWidth="1"/>
    <col min="5136" max="5136" width="16.5703125" style="70" customWidth="1"/>
    <col min="5137" max="5137" width="9.140625" style="70" customWidth="1"/>
    <col min="5138" max="5139" width="12.42578125" style="70" customWidth="1"/>
    <col min="5140" max="5140" width="12.7109375" style="70" bestFit="1" customWidth="1"/>
    <col min="5141" max="5141" width="11" style="70" customWidth="1"/>
    <col min="5142" max="5142" width="9.42578125" style="70" customWidth="1"/>
    <col min="5143" max="5144" width="16.5703125" style="70" customWidth="1"/>
    <col min="5145" max="5145" width="16.28515625" style="70" customWidth="1"/>
    <col min="5146" max="5146" width="14.5703125" style="70" customWidth="1"/>
    <col min="5147" max="5148" width="17" style="70" customWidth="1"/>
    <col min="5149" max="5149" width="13.140625" style="70" customWidth="1"/>
    <col min="5150" max="5150" width="0" style="70" hidden="1" customWidth="1"/>
    <col min="5151" max="5151" width="10" style="70" customWidth="1"/>
    <col min="5152" max="5152" width="9" style="70" customWidth="1"/>
    <col min="5153" max="5153" width="31.140625" style="70" customWidth="1"/>
    <col min="5154" max="5386" width="10.42578125" style="70"/>
    <col min="5387" max="5387" width="4.140625" style="70" customWidth="1"/>
    <col min="5388" max="5388" width="4.85546875" style="70" customWidth="1"/>
    <col min="5389" max="5389" width="14.5703125" style="70" customWidth="1"/>
    <col min="5390" max="5390" width="17" style="70" customWidth="1"/>
    <col min="5391" max="5391" width="19.140625" style="70" customWidth="1"/>
    <col min="5392" max="5392" width="16.5703125" style="70" customWidth="1"/>
    <col min="5393" max="5393" width="9.140625" style="70" customWidth="1"/>
    <col min="5394" max="5395" width="12.42578125" style="70" customWidth="1"/>
    <col min="5396" max="5396" width="12.7109375" style="70" bestFit="1" customWidth="1"/>
    <col min="5397" max="5397" width="11" style="70" customWidth="1"/>
    <col min="5398" max="5398" width="9.42578125" style="70" customWidth="1"/>
    <col min="5399" max="5400" width="16.5703125" style="70" customWidth="1"/>
    <col min="5401" max="5401" width="16.28515625" style="70" customWidth="1"/>
    <col min="5402" max="5402" width="14.5703125" style="70" customWidth="1"/>
    <col min="5403" max="5404" width="17" style="70" customWidth="1"/>
    <col min="5405" max="5405" width="13.140625" style="70" customWidth="1"/>
    <col min="5406" max="5406" width="0" style="70" hidden="1" customWidth="1"/>
    <col min="5407" max="5407" width="10" style="70" customWidth="1"/>
    <col min="5408" max="5408" width="9" style="70" customWidth="1"/>
    <col min="5409" max="5409" width="31.140625" style="70" customWidth="1"/>
    <col min="5410" max="5642" width="10.42578125" style="70"/>
    <col min="5643" max="5643" width="4.140625" style="70" customWidth="1"/>
    <col min="5644" max="5644" width="4.85546875" style="70" customWidth="1"/>
    <col min="5645" max="5645" width="14.5703125" style="70" customWidth="1"/>
    <col min="5646" max="5646" width="17" style="70" customWidth="1"/>
    <col min="5647" max="5647" width="19.140625" style="70" customWidth="1"/>
    <col min="5648" max="5648" width="16.5703125" style="70" customWidth="1"/>
    <col min="5649" max="5649" width="9.140625" style="70" customWidth="1"/>
    <col min="5650" max="5651" width="12.42578125" style="70" customWidth="1"/>
    <col min="5652" max="5652" width="12.7109375" style="70" bestFit="1" customWidth="1"/>
    <col min="5653" max="5653" width="11" style="70" customWidth="1"/>
    <col min="5654" max="5654" width="9.42578125" style="70" customWidth="1"/>
    <col min="5655" max="5656" width="16.5703125" style="70" customWidth="1"/>
    <col min="5657" max="5657" width="16.28515625" style="70" customWidth="1"/>
    <col min="5658" max="5658" width="14.5703125" style="70" customWidth="1"/>
    <col min="5659" max="5660" width="17" style="70" customWidth="1"/>
    <col min="5661" max="5661" width="13.140625" style="70" customWidth="1"/>
    <col min="5662" max="5662" width="0" style="70" hidden="1" customWidth="1"/>
    <col min="5663" max="5663" width="10" style="70" customWidth="1"/>
    <col min="5664" max="5664" width="9" style="70" customWidth="1"/>
    <col min="5665" max="5665" width="31.140625" style="70" customWidth="1"/>
    <col min="5666" max="5898" width="10.42578125" style="70"/>
    <col min="5899" max="5899" width="4.140625" style="70" customWidth="1"/>
    <col min="5900" max="5900" width="4.85546875" style="70" customWidth="1"/>
    <col min="5901" max="5901" width="14.5703125" style="70" customWidth="1"/>
    <col min="5902" max="5902" width="17" style="70" customWidth="1"/>
    <col min="5903" max="5903" width="19.140625" style="70" customWidth="1"/>
    <col min="5904" max="5904" width="16.5703125" style="70" customWidth="1"/>
    <col min="5905" max="5905" width="9.140625" style="70" customWidth="1"/>
    <col min="5906" max="5907" width="12.42578125" style="70" customWidth="1"/>
    <col min="5908" max="5908" width="12.7109375" style="70" bestFit="1" customWidth="1"/>
    <col min="5909" max="5909" width="11" style="70" customWidth="1"/>
    <col min="5910" max="5910" width="9.42578125" style="70" customWidth="1"/>
    <col min="5911" max="5912" width="16.5703125" style="70" customWidth="1"/>
    <col min="5913" max="5913" width="16.28515625" style="70" customWidth="1"/>
    <col min="5914" max="5914" width="14.5703125" style="70" customWidth="1"/>
    <col min="5915" max="5916" width="17" style="70" customWidth="1"/>
    <col min="5917" max="5917" width="13.140625" style="70" customWidth="1"/>
    <col min="5918" max="5918" width="0" style="70" hidden="1" customWidth="1"/>
    <col min="5919" max="5919" width="10" style="70" customWidth="1"/>
    <col min="5920" max="5920" width="9" style="70" customWidth="1"/>
    <col min="5921" max="5921" width="31.140625" style="70" customWidth="1"/>
    <col min="5922" max="6154" width="10.42578125" style="70"/>
    <col min="6155" max="6155" width="4.140625" style="70" customWidth="1"/>
    <col min="6156" max="6156" width="4.85546875" style="70" customWidth="1"/>
    <col min="6157" max="6157" width="14.5703125" style="70" customWidth="1"/>
    <col min="6158" max="6158" width="17" style="70" customWidth="1"/>
    <col min="6159" max="6159" width="19.140625" style="70" customWidth="1"/>
    <col min="6160" max="6160" width="16.5703125" style="70" customWidth="1"/>
    <col min="6161" max="6161" width="9.140625" style="70" customWidth="1"/>
    <col min="6162" max="6163" width="12.42578125" style="70" customWidth="1"/>
    <col min="6164" max="6164" width="12.7109375" style="70" bestFit="1" customWidth="1"/>
    <col min="6165" max="6165" width="11" style="70" customWidth="1"/>
    <col min="6166" max="6166" width="9.42578125" style="70" customWidth="1"/>
    <col min="6167" max="6168" width="16.5703125" style="70" customWidth="1"/>
    <col min="6169" max="6169" width="16.28515625" style="70" customWidth="1"/>
    <col min="6170" max="6170" width="14.5703125" style="70" customWidth="1"/>
    <col min="6171" max="6172" width="17" style="70" customWidth="1"/>
    <col min="6173" max="6173" width="13.140625" style="70" customWidth="1"/>
    <col min="6174" max="6174" width="0" style="70" hidden="1" customWidth="1"/>
    <col min="6175" max="6175" width="10" style="70" customWidth="1"/>
    <col min="6176" max="6176" width="9" style="70" customWidth="1"/>
    <col min="6177" max="6177" width="31.140625" style="70" customWidth="1"/>
    <col min="6178" max="6410" width="10.42578125" style="70"/>
    <col min="6411" max="6411" width="4.140625" style="70" customWidth="1"/>
    <col min="6412" max="6412" width="4.85546875" style="70" customWidth="1"/>
    <col min="6413" max="6413" width="14.5703125" style="70" customWidth="1"/>
    <col min="6414" max="6414" width="17" style="70" customWidth="1"/>
    <col min="6415" max="6415" width="19.140625" style="70" customWidth="1"/>
    <col min="6416" max="6416" width="16.5703125" style="70" customWidth="1"/>
    <col min="6417" max="6417" width="9.140625" style="70" customWidth="1"/>
    <col min="6418" max="6419" width="12.42578125" style="70" customWidth="1"/>
    <col min="6420" max="6420" width="12.7109375" style="70" bestFit="1" customWidth="1"/>
    <col min="6421" max="6421" width="11" style="70" customWidth="1"/>
    <col min="6422" max="6422" width="9.42578125" style="70" customWidth="1"/>
    <col min="6423" max="6424" width="16.5703125" style="70" customWidth="1"/>
    <col min="6425" max="6425" width="16.28515625" style="70" customWidth="1"/>
    <col min="6426" max="6426" width="14.5703125" style="70" customWidth="1"/>
    <col min="6427" max="6428" width="17" style="70" customWidth="1"/>
    <col min="6429" max="6429" width="13.140625" style="70" customWidth="1"/>
    <col min="6430" max="6430" width="0" style="70" hidden="1" customWidth="1"/>
    <col min="6431" max="6431" width="10" style="70" customWidth="1"/>
    <col min="6432" max="6432" width="9" style="70" customWidth="1"/>
    <col min="6433" max="6433" width="31.140625" style="70" customWidth="1"/>
    <col min="6434" max="6666" width="10.42578125" style="70"/>
    <col min="6667" max="6667" width="4.140625" style="70" customWidth="1"/>
    <col min="6668" max="6668" width="4.85546875" style="70" customWidth="1"/>
    <col min="6669" max="6669" width="14.5703125" style="70" customWidth="1"/>
    <col min="6670" max="6670" width="17" style="70" customWidth="1"/>
    <col min="6671" max="6671" width="19.140625" style="70" customWidth="1"/>
    <col min="6672" max="6672" width="16.5703125" style="70" customWidth="1"/>
    <col min="6673" max="6673" width="9.140625" style="70" customWidth="1"/>
    <col min="6674" max="6675" width="12.42578125" style="70" customWidth="1"/>
    <col min="6676" max="6676" width="12.7109375" style="70" bestFit="1" customWidth="1"/>
    <col min="6677" max="6677" width="11" style="70" customWidth="1"/>
    <col min="6678" max="6678" width="9.42578125" style="70" customWidth="1"/>
    <col min="6679" max="6680" width="16.5703125" style="70" customWidth="1"/>
    <col min="6681" max="6681" width="16.28515625" style="70" customWidth="1"/>
    <col min="6682" max="6682" width="14.5703125" style="70" customWidth="1"/>
    <col min="6683" max="6684" width="17" style="70" customWidth="1"/>
    <col min="6685" max="6685" width="13.140625" style="70" customWidth="1"/>
    <col min="6686" max="6686" width="0" style="70" hidden="1" customWidth="1"/>
    <col min="6687" max="6687" width="10" style="70" customWidth="1"/>
    <col min="6688" max="6688" width="9" style="70" customWidth="1"/>
    <col min="6689" max="6689" width="31.140625" style="70" customWidth="1"/>
    <col min="6690" max="6922" width="10.42578125" style="70"/>
    <col min="6923" max="6923" width="4.140625" style="70" customWidth="1"/>
    <col min="6924" max="6924" width="4.85546875" style="70" customWidth="1"/>
    <col min="6925" max="6925" width="14.5703125" style="70" customWidth="1"/>
    <col min="6926" max="6926" width="17" style="70" customWidth="1"/>
    <col min="6927" max="6927" width="19.140625" style="70" customWidth="1"/>
    <col min="6928" max="6928" width="16.5703125" style="70" customWidth="1"/>
    <col min="6929" max="6929" width="9.140625" style="70" customWidth="1"/>
    <col min="6930" max="6931" width="12.42578125" style="70" customWidth="1"/>
    <col min="6932" max="6932" width="12.7109375" style="70" bestFit="1" customWidth="1"/>
    <col min="6933" max="6933" width="11" style="70" customWidth="1"/>
    <col min="6934" max="6934" width="9.42578125" style="70" customWidth="1"/>
    <col min="6935" max="6936" width="16.5703125" style="70" customWidth="1"/>
    <col min="6937" max="6937" width="16.28515625" style="70" customWidth="1"/>
    <col min="6938" max="6938" width="14.5703125" style="70" customWidth="1"/>
    <col min="6939" max="6940" width="17" style="70" customWidth="1"/>
    <col min="6941" max="6941" width="13.140625" style="70" customWidth="1"/>
    <col min="6942" max="6942" width="0" style="70" hidden="1" customWidth="1"/>
    <col min="6943" max="6943" width="10" style="70" customWidth="1"/>
    <col min="6944" max="6944" width="9" style="70" customWidth="1"/>
    <col min="6945" max="6945" width="31.140625" style="70" customWidth="1"/>
    <col min="6946" max="7178" width="10.42578125" style="70"/>
    <col min="7179" max="7179" width="4.140625" style="70" customWidth="1"/>
    <col min="7180" max="7180" width="4.85546875" style="70" customWidth="1"/>
    <col min="7181" max="7181" width="14.5703125" style="70" customWidth="1"/>
    <col min="7182" max="7182" width="17" style="70" customWidth="1"/>
    <col min="7183" max="7183" width="19.140625" style="70" customWidth="1"/>
    <col min="7184" max="7184" width="16.5703125" style="70" customWidth="1"/>
    <col min="7185" max="7185" width="9.140625" style="70" customWidth="1"/>
    <col min="7186" max="7187" width="12.42578125" style="70" customWidth="1"/>
    <col min="7188" max="7188" width="12.7109375" style="70" bestFit="1" customWidth="1"/>
    <col min="7189" max="7189" width="11" style="70" customWidth="1"/>
    <col min="7190" max="7190" width="9.42578125" style="70" customWidth="1"/>
    <col min="7191" max="7192" width="16.5703125" style="70" customWidth="1"/>
    <col min="7193" max="7193" width="16.28515625" style="70" customWidth="1"/>
    <col min="7194" max="7194" width="14.5703125" style="70" customWidth="1"/>
    <col min="7195" max="7196" width="17" style="70" customWidth="1"/>
    <col min="7197" max="7197" width="13.140625" style="70" customWidth="1"/>
    <col min="7198" max="7198" width="0" style="70" hidden="1" customWidth="1"/>
    <col min="7199" max="7199" width="10" style="70" customWidth="1"/>
    <col min="7200" max="7200" width="9" style="70" customWidth="1"/>
    <col min="7201" max="7201" width="31.140625" style="70" customWidth="1"/>
    <col min="7202" max="7434" width="10.42578125" style="70"/>
    <col min="7435" max="7435" width="4.140625" style="70" customWidth="1"/>
    <col min="7436" max="7436" width="4.85546875" style="70" customWidth="1"/>
    <col min="7437" max="7437" width="14.5703125" style="70" customWidth="1"/>
    <col min="7438" max="7438" width="17" style="70" customWidth="1"/>
    <col min="7439" max="7439" width="19.140625" style="70" customWidth="1"/>
    <col min="7440" max="7440" width="16.5703125" style="70" customWidth="1"/>
    <col min="7441" max="7441" width="9.140625" style="70" customWidth="1"/>
    <col min="7442" max="7443" width="12.42578125" style="70" customWidth="1"/>
    <col min="7444" max="7444" width="12.7109375" style="70" bestFit="1" customWidth="1"/>
    <col min="7445" max="7445" width="11" style="70" customWidth="1"/>
    <col min="7446" max="7446" width="9.42578125" style="70" customWidth="1"/>
    <col min="7447" max="7448" width="16.5703125" style="70" customWidth="1"/>
    <col min="7449" max="7449" width="16.28515625" style="70" customWidth="1"/>
    <col min="7450" max="7450" width="14.5703125" style="70" customWidth="1"/>
    <col min="7451" max="7452" width="17" style="70" customWidth="1"/>
    <col min="7453" max="7453" width="13.140625" style="70" customWidth="1"/>
    <col min="7454" max="7454" width="0" style="70" hidden="1" customWidth="1"/>
    <col min="7455" max="7455" width="10" style="70" customWidth="1"/>
    <col min="7456" max="7456" width="9" style="70" customWidth="1"/>
    <col min="7457" max="7457" width="31.140625" style="70" customWidth="1"/>
    <col min="7458" max="7690" width="10.42578125" style="70"/>
    <col min="7691" max="7691" width="4.140625" style="70" customWidth="1"/>
    <col min="7692" max="7692" width="4.85546875" style="70" customWidth="1"/>
    <col min="7693" max="7693" width="14.5703125" style="70" customWidth="1"/>
    <col min="7694" max="7694" width="17" style="70" customWidth="1"/>
    <col min="7695" max="7695" width="19.140625" style="70" customWidth="1"/>
    <col min="7696" max="7696" width="16.5703125" style="70" customWidth="1"/>
    <col min="7697" max="7697" width="9.140625" style="70" customWidth="1"/>
    <col min="7698" max="7699" width="12.42578125" style="70" customWidth="1"/>
    <col min="7700" max="7700" width="12.7109375" style="70" bestFit="1" customWidth="1"/>
    <col min="7701" max="7701" width="11" style="70" customWidth="1"/>
    <col min="7702" max="7702" width="9.42578125" style="70" customWidth="1"/>
    <col min="7703" max="7704" width="16.5703125" style="70" customWidth="1"/>
    <col min="7705" max="7705" width="16.28515625" style="70" customWidth="1"/>
    <col min="7706" max="7706" width="14.5703125" style="70" customWidth="1"/>
    <col min="7707" max="7708" width="17" style="70" customWidth="1"/>
    <col min="7709" max="7709" width="13.140625" style="70" customWidth="1"/>
    <col min="7710" max="7710" width="0" style="70" hidden="1" customWidth="1"/>
    <col min="7711" max="7711" width="10" style="70" customWidth="1"/>
    <col min="7712" max="7712" width="9" style="70" customWidth="1"/>
    <col min="7713" max="7713" width="31.140625" style="70" customWidth="1"/>
    <col min="7714" max="7946" width="10.42578125" style="70"/>
    <col min="7947" max="7947" width="4.140625" style="70" customWidth="1"/>
    <col min="7948" max="7948" width="4.85546875" style="70" customWidth="1"/>
    <col min="7949" max="7949" width="14.5703125" style="70" customWidth="1"/>
    <col min="7950" max="7950" width="17" style="70" customWidth="1"/>
    <col min="7951" max="7951" width="19.140625" style="70" customWidth="1"/>
    <col min="7952" max="7952" width="16.5703125" style="70" customWidth="1"/>
    <col min="7953" max="7953" width="9.140625" style="70" customWidth="1"/>
    <col min="7954" max="7955" width="12.42578125" style="70" customWidth="1"/>
    <col min="7956" max="7956" width="12.7109375" style="70" bestFit="1" customWidth="1"/>
    <col min="7957" max="7957" width="11" style="70" customWidth="1"/>
    <col min="7958" max="7958" width="9.42578125" style="70" customWidth="1"/>
    <col min="7959" max="7960" width="16.5703125" style="70" customWidth="1"/>
    <col min="7961" max="7961" width="16.28515625" style="70" customWidth="1"/>
    <col min="7962" max="7962" width="14.5703125" style="70" customWidth="1"/>
    <col min="7963" max="7964" width="17" style="70" customWidth="1"/>
    <col min="7965" max="7965" width="13.140625" style="70" customWidth="1"/>
    <col min="7966" max="7966" width="0" style="70" hidden="1" customWidth="1"/>
    <col min="7967" max="7967" width="10" style="70" customWidth="1"/>
    <col min="7968" max="7968" width="9" style="70" customWidth="1"/>
    <col min="7969" max="7969" width="31.140625" style="70" customWidth="1"/>
    <col min="7970" max="8202" width="10.42578125" style="70"/>
    <col min="8203" max="8203" width="4.140625" style="70" customWidth="1"/>
    <col min="8204" max="8204" width="4.85546875" style="70" customWidth="1"/>
    <col min="8205" max="8205" width="14.5703125" style="70" customWidth="1"/>
    <col min="8206" max="8206" width="17" style="70" customWidth="1"/>
    <col min="8207" max="8207" width="19.140625" style="70" customWidth="1"/>
    <col min="8208" max="8208" width="16.5703125" style="70" customWidth="1"/>
    <col min="8209" max="8209" width="9.140625" style="70" customWidth="1"/>
    <col min="8210" max="8211" width="12.42578125" style="70" customWidth="1"/>
    <col min="8212" max="8212" width="12.7109375" style="70" bestFit="1" customWidth="1"/>
    <col min="8213" max="8213" width="11" style="70" customWidth="1"/>
    <col min="8214" max="8214" width="9.42578125" style="70" customWidth="1"/>
    <col min="8215" max="8216" width="16.5703125" style="70" customWidth="1"/>
    <col min="8217" max="8217" width="16.28515625" style="70" customWidth="1"/>
    <col min="8218" max="8218" width="14.5703125" style="70" customWidth="1"/>
    <col min="8219" max="8220" width="17" style="70" customWidth="1"/>
    <col min="8221" max="8221" width="13.140625" style="70" customWidth="1"/>
    <col min="8222" max="8222" width="0" style="70" hidden="1" customWidth="1"/>
    <col min="8223" max="8223" width="10" style="70" customWidth="1"/>
    <col min="8224" max="8224" width="9" style="70" customWidth="1"/>
    <col min="8225" max="8225" width="31.140625" style="70" customWidth="1"/>
    <col min="8226" max="8458" width="10.42578125" style="70"/>
    <col min="8459" max="8459" width="4.140625" style="70" customWidth="1"/>
    <col min="8460" max="8460" width="4.85546875" style="70" customWidth="1"/>
    <col min="8461" max="8461" width="14.5703125" style="70" customWidth="1"/>
    <col min="8462" max="8462" width="17" style="70" customWidth="1"/>
    <col min="8463" max="8463" width="19.140625" style="70" customWidth="1"/>
    <col min="8464" max="8464" width="16.5703125" style="70" customWidth="1"/>
    <col min="8465" max="8465" width="9.140625" style="70" customWidth="1"/>
    <col min="8466" max="8467" width="12.42578125" style="70" customWidth="1"/>
    <col min="8468" max="8468" width="12.7109375" style="70" bestFit="1" customWidth="1"/>
    <col min="8469" max="8469" width="11" style="70" customWidth="1"/>
    <col min="8470" max="8470" width="9.42578125" style="70" customWidth="1"/>
    <col min="8471" max="8472" width="16.5703125" style="70" customWidth="1"/>
    <col min="8473" max="8473" width="16.28515625" style="70" customWidth="1"/>
    <col min="8474" max="8474" width="14.5703125" style="70" customWidth="1"/>
    <col min="8475" max="8476" width="17" style="70" customWidth="1"/>
    <col min="8477" max="8477" width="13.140625" style="70" customWidth="1"/>
    <col min="8478" max="8478" width="0" style="70" hidden="1" customWidth="1"/>
    <col min="8479" max="8479" width="10" style="70" customWidth="1"/>
    <col min="8480" max="8480" width="9" style="70" customWidth="1"/>
    <col min="8481" max="8481" width="31.140625" style="70" customWidth="1"/>
    <col min="8482" max="8714" width="10.42578125" style="70"/>
    <col min="8715" max="8715" width="4.140625" style="70" customWidth="1"/>
    <col min="8716" max="8716" width="4.85546875" style="70" customWidth="1"/>
    <col min="8717" max="8717" width="14.5703125" style="70" customWidth="1"/>
    <col min="8718" max="8718" width="17" style="70" customWidth="1"/>
    <col min="8719" max="8719" width="19.140625" style="70" customWidth="1"/>
    <col min="8720" max="8720" width="16.5703125" style="70" customWidth="1"/>
    <col min="8721" max="8721" width="9.140625" style="70" customWidth="1"/>
    <col min="8722" max="8723" width="12.42578125" style="70" customWidth="1"/>
    <col min="8724" max="8724" width="12.7109375" style="70" bestFit="1" customWidth="1"/>
    <col min="8725" max="8725" width="11" style="70" customWidth="1"/>
    <col min="8726" max="8726" width="9.42578125" style="70" customWidth="1"/>
    <col min="8727" max="8728" width="16.5703125" style="70" customWidth="1"/>
    <col min="8729" max="8729" width="16.28515625" style="70" customWidth="1"/>
    <col min="8730" max="8730" width="14.5703125" style="70" customWidth="1"/>
    <col min="8731" max="8732" width="17" style="70" customWidth="1"/>
    <col min="8733" max="8733" width="13.140625" style="70" customWidth="1"/>
    <col min="8734" max="8734" width="0" style="70" hidden="1" customWidth="1"/>
    <col min="8735" max="8735" width="10" style="70" customWidth="1"/>
    <col min="8736" max="8736" width="9" style="70" customWidth="1"/>
    <col min="8737" max="8737" width="31.140625" style="70" customWidth="1"/>
    <col min="8738" max="8970" width="10.42578125" style="70"/>
    <col min="8971" max="8971" width="4.140625" style="70" customWidth="1"/>
    <col min="8972" max="8972" width="4.85546875" style="70" customWidth="1"/>
    <col min="8973" max="8973" width="14.5703125" style="70" customWidth="1"/>
    <col min="8974" max="8974" width="17" style="70" customWidth="1"/>
    <col min="8975" max="8975" width="19.140625" style="70" customWidth="1"/>
    <col min="8976" max="8976" width="16.5703125" style="70" customWidth="1"/>
    <col min="8977" max="8977" width="9.140625" style="70" customWidth="1"/>
    <col min="8978" max="8979" width="12.42578125" style="70" customWidth="1"/>
    <col min="8980" max="8980" width="12.7109375" style="70" bestFit="1" customWidth="1"/>
    <col min="8981" max="8981" width="11" style="70" customWidth="1"/>
    <col min="8982" max="8982" width="9.42578125" style="70" customWidth="1"/>
    <col min="8983" max="8984" width="16.5703125" style="70" customWidth="1"/>
    <col min="8985" max="8985" width="16.28515625" style="70" customWidth="1"/>
    <col min="8986" max="8986" width="14.5703125" style="70" customWidth="1"/>
    <col min="8987" max="8988" width="17" style="70" customWidth="1"/>
    <col min="8989" max="8989" width="13.140625" style="70" customWidth="1"/>
    <col min="8990" max="8990" width="0" style="70" hidden="1" customWidth="1"/>
    <col min="8991" max="8991" width="10" style="70" customWidth="1"/>
    <col min="8992" max="8992" width="9" style="70" customWidth="1"/>
    <col min="8993" max="8993" width="31.140625" style="70" customWidth="1"/>
    <col min="8994" max="9226" width="10.42578125" style="70"/>
    <col min="9227" max="9227" width="4.140625" style="70" customWidth="1"/>
    <col min="9228" max="9228" width="4.85546875" style="70" customWidth="1"/>
    <col min="9229" max="9229" width="14.5703125" style="70" customWidth="1"/>
    <col min="9230" max="9230" width="17" style="70" customWidth="1"/>
    <col min="9231" max="9231" width="19.140625" style="70" customWidth="1"/>
    <col min="9232" max="9232" width="16.5703125" style="70" customWidth="1"/>
    <col min="9233" max="9233" width="9.140625" style="70" customWidth="1"/>
    <col min="9234" max="9235" width="12.42578125" style="70" customWidth="1"/>
    <col min="9236" max="9236" width="12.7109375" style="70" bestFit="1" customWidth="1"/>
    <col min="9237" max="9237" width="11" style="70" customWidth="1"/>
    <col min="9238" max="9238" width="9.42578125" style="70" customWidth="1"/>
    <col min="9239" max="9240" width="16.5703125" style="70" customWidth="1"/>
    <col min="9241" max="9241" width="16.28515625" style="70" customWidth="1"/>
    <col min="9242" max="9242" width="14.5703125" style="70" customWidth="1"/>
    <col min="9243" max="9244" width="17" style="70" customWidth="1"/>
    <col min="9245" max="9245" width="13.140625" style="70" customWidth="1"/>
    <col min="9246" max="9246" width="0" style="70" hidden="1" customWidth="1"/>
    <col min="9247" max="9247" width="10" style="70" customWidth="1"/>
    <col min="9248" max="9248" width="9" style="70" customWidth="1"/>
    <col min="9249" max="9249" width="31.140625" style="70" customWidth="1"/>
    <col min="9250" max="9482" width="10.42578125" style="70"/>
    <col min="9483" max="9483" width="4.140625" style="70" customWidth="1"/>
    <col min="9484" max="9484" width="4.85546875" style="70" customWidth="1"/>
    <col min="9485" max="9485" width="14.5703125" style="70" customWidth="1"/>
    <col min="9486" max="9486" width="17" style="70" customWidth="1"/>
    <col min="9487" max="9487" width="19.140625" style="70" customWidth="1"/>
    <col min="9488" max="9488" width="16.5703125" style="70" customWidth="1"/>
    <col min="9489" max="9489" width="9.140625" style="70" customWidth="1"/>
    <col min="9490" max="9491" width="12.42578125" style="70" customWidth="1"/>
    <col min="9492" max="9492" width="12.7109375" style="70" bestFit="1" customWidth="1"/>
    <col min="9493" max="9493" width="11" style="70" customWidth="1"/>
    <col min="9494" max="9494" width="9.42578125" style="70" customWidth="1"/>
    <col min="9495" max="9496" width="16.5703125" style="70" customWidth="1"/>
    <col min="9497" max="9497" width="16.28515625" style="70" customWidth="1"/>
    <col min="9498" max="9498" width="14.5703125" style="70" customWidth="1"/>
    <col min="9499" max="9500" width="17" style="70" customWidth="1"/>
    <col min="9501" max="9501" width="13.140625" style="70" customWidth="1"/>
    <col min="9502" max="9502" width="0" style="70" hidden="1" customWidth="1"/>
    <col min="9503" max="9503" width="10" style="70" customWidth="1"/>
    <col min="9504" max="9504" width="9" style="70" customWidth="1"/>
    <col min="9505" max="9505" width="31.140625" style="70" customWidth="1"/>
    <col min="9506" max="9738" width="10.42578125" style="70"/>
    <col min="9739" max="9739" width="4.140625" style="70" customWidth="1"/>
    <col min="9740" max="9740" width="4.85546875" style="70" customWidth="1"/>
    <col min="9741" max="9741" width="14.5703125" style="70" customWidth="1"/>
    <col min="9742" max="9742" width="17" style="70" customWidth="1"/>
    <col min="9743" max="9743" width="19.140625" style="70" customWidth="1"/>
    <col min="9744" max="9744" width="16.5703125" style="70" customWidth="1"/>
    <col min="9745" max="9745" width="9.140625" style="70" customWidth="1"/>
    <col min="9746" max="9747" width="12.42578125" style="70" customWidth="1"/>
    <col min="9748" max="9748" width="12.7109375" style="70" bestFit="1" customWidth="1"/>
    <col min="9749" max="9749" width="11" style="70" customWidth="1"/>
    <col min="9750" max="9750" width="9.42578125" style="70" customWidth="1"/>
    <col min="9751" max="9752" width="16.5703125" style="70" customWidth="1"/>
    <col min="9753" max="9753" width="16.28515625" style="70" customWidth="1"/>
    <col min="9754" max="9754" width="14.5703125" style="70" customWidth="1"/>
    <col min="9755" max="9756" width="17" style="70" customWidth="1"/>
    <col min="9757" max="9757" width="13.140625" style="70" customWidth="1"/>
    <col min="9758" max="9758" width="0" style="70" hidden="1" customWidth="1"/>
    <col min="9759" max="9759" width="10" style="70" customWidth="1"/>
    <col min="9760" max="9760" width="9" style="70" customWidth="1"/>
    <col min="9761" max="9761" width="31.140625" style="70" customWidth="1"/>
    <col min="9762" max="9994" width="10.42578125" style="70"/>
    <col min="9995" max="9995" width="4.140625" style="70" customWidth="1"/>
    <col min="9996" max="9996" width="4.85546875" style="70" customWidth="1"/>
    <col min="9997" max="9997" width="14.5703125" style="70" customWidth="1"/>
    <col min="9998" max="9998" width="17" style="70" customWidth="1"/>
    <col min="9999" max="9999" width="19.140625" style="70" customWidth="1"/>
    <col min="10000" max="10000" width="16.5703125" style="70" customWidth="1"/>
    <col min="10001" max="10001" width="9.140625" style="70" customWidth="1"/>
    <col min="10002" max="10003" width="12.42578125" style="70" customWidth="1"/>
    <col min="10004" max="10004" width="12.7109375" style="70" bestFit="1" customWidth="1"/>
    <col min="10005" max="10005" width="11" style="70" customWidth="1"/>
    <col min="10006" max="10006" width="9.42578125" style="70" customWidth="1"/>
    <col min="10007" max="10008" width="16.5703125" style="70" customWidth="1"/>
    <col min="10009" max="10009" width="16.28515625" style="70" customWidth="1"/>
    <col min="10010" max="10010" width="14.5703125" style="70" customWidth="1"/>
    <col min="10011" max="10012" width="17" style="70" customWidth="1"/>
    <col min="10013" max="10013" width="13.140625" style="70" customWidth="1"/>
    <col min="10014" max="10014" width="0" style="70" hidden="1" customWidth="1"/>
    <col min="10015" max="10015" width="10" style="70" customWidth="1"/>
    <col min="10016" max="10016" width="9" style="70" customWidth="1"/>
    <col min="10017" max="10017" width="31.140625" style="70" customWidth="1"/>
    <col min="10018" max="10250" width="10.42578125" style="70"/>
    <col min="10251" max="10251" width="4.140625" style="70" customWidth="1"/>
    <col min="10252" max="10252" width="4.85546875" style="70" customWidth="1"/>
    <col min="10253" max="10253" width="14.5703125" style="70" customWidth="1"/>
    <col min="10254" max="10254" width="17" style="70" customWidth="1"/>
    <col min="10255" max="10255" width="19.140625" style="70" customWidth="1"/>
    <col min="10256" max="10256" width="16.5703125" style="70" customWidth="1"/>
    <col min="10257" max="10257" width="9.140625" style="70" customWidth="1"/>
    <col min="10258" max="10259" width="12.42578125" style="70" customWidth="1"/>
    <col min="10260" max="10260" width="12.7109375" style="70" bestFit="1" customWidth="1"/>
    <col min="10261" max="10261" width="11" style="70" customWidth="1"/>
    <col min="10262" max="10262" width="9.42578125" style="70" customWidth="1"/>
    <col min="10263" max="10264" width="16.5703125" style="70" customWidth="1"/>
    <col min="10265" max="10265" width="16.28515625" style="70" customWidth="1"/>
    <col min="10266" max="10266" width="14.5703125" style="70" customWidth="1"/>
    <col min="10267" max="10268" width="17" style="70" customWidth="1"/>
    <col min="10269" max="10269" width="13.140625" style="70" customWidth="1"/>
    <col min="10270" max="10270" width="0" style="70" hidden="1" customWidth="1"/>
    <col min="10271" max="10271" width="10" style="70" customWidth="1"/>
    <col min="10272" max="10272" width="9" style="70" customWidth="1"/>
    <col min="10273" max="10273" width="31.140625" style="70" customWidth="1"/>
    <col min="10274" max="10506" width="10.42578125" style="70"/>
    <col min="10507" max="10507" width="4.140625" style="70" customWidth="1"/>
    <col min="10508" max="10508" width="4.85546875" style="70" customWidth="1"/>
    <col min="10509" max="10509" width="14.5703125" style="70" customWidth="1"/>
    <col min="10510" max="10510" width="17" style="70" customWidth="1"/>
    <col min="10511" max="10511" width="19.140625" style="70" customWidth="1"/>
    <col min="10512" max="10512" width="16.5703125" style="70" customWidth="1"/>
    <col min="10513" max="10513" width="9.140625" style="70" customWidth="1"/>
    <col min="10514" max="10515" width="12.42578125" style="70" customWidth="1"/>
    <col min="10516" max="10516" width="12.7109375" style="70" bestFit="1" customWidth="1"/>
    <col min="10517" max="10517" width="11" style="70" customWidth="1"/>
    <col min="10518" max="10518" width="9.42578125" style="70" customWidth="1"/>
    <col min="10519" max="10520" width="16.5703125" style="70" customWidth="1"/>
    <col min="10521" max="10521" width="16.28515625" style="70" customWidth="1"/>
    <col min="10522" max="10522" width="14.5703125" style="70" customWidth="1"/>
    <col min="10523" max="10524" width="17" style="70" customWidth="1"/>
    <col min="10525" max="10525" width="13.140625" style="70" customWidth="1"/>
    <col min="10526" max="10526" width="0" style="70" hidden="1" customWidth="1"/>
    <col min="10527" max="10527" width="10" style="70" customWidth="1"/>
    <col min="10528" max="10528" width="9" style="70" customWidth="1"/>
    <col min="10529" max="10529" width="31.140625" style="70" customWidth="1"/>
    <col min="10530" max="10762" width="10.42578125" style="70"/>
    <col min="10763" max="10763" width="4.140625" style="70" customWidth="1"/>
    <col min="10764" max="10764" width="4.85546875" style="70" customWidth="1"/>
    <col min="10765" max="10765" width="14.5703125" style="70" customWidth="1"/>
    <col min="10766" max="10766" width="17" style="70" customWidth="1"/>
    <col min="10767" max="10767" width="19.140625" style="70" customWidth="1"/>
    <col min="10768" max="10768" width="16.5703125" style="70" customWidth="1"/>
    <col min="10769" max="10769" width="9.140625" style="70" customWidth="1"/>
    <col min="10770" max="10771" width="12.42578125" style="70" customWidth="1"/>
    <col min="10772" max="10772" width="12.7109375" style="70" bestFit="1" customWidth="1"/>
    <col min="10773" max="10773" width="11" style="70" customWidth="1"/>
    <col min="10774" max="10774" width="9.42578125" style="70" customWidth="1"/>
    <col min="10775" max="10776" width="16.5703125" style="70" customWidth="1"/>
    <col min="10777" max="10777" width="16.28515625" style="70" customWidth="1"/>
    <col min="10778" max="10778" width="14.5703125" style="70" customWidth="1"/>
    <col min="10779" max="10780" width="17" style="70" customWidth="1"/>
    <col min="10781" max="10781" width="13.140625" style="70" customWidth="1"/>
    <col min="10782" max="10782" width="0" style="70" hidden="1" customWidth="1"/>
    <col min="10783" max="10783" width="10" style="70" customWidth="1"/>
    <col min="10784" max="10784" width="9" style="70" customWidth="1"/>
    <col min="10785" max="10785" width="31.140625" style="70" customWidth="1"/>
    <col min="10786" max="11018" width="10.42578125" style="70"/>
    <col min="11019" max="11019" width="4.140625" style="70" customWidth="1"/>
    <col min="11020" max="11020" width="4.85546875" style="70" customWidth="1"/>
    <col min="11021" max="11021" width="14.5703125" style="70" customWidth="1"/>
    <col min="11022" max="11022" width="17" style="70" customWidth="1"/>
    <col min="11023" max="11023" width="19.140625" style="70" customWidth="1"/>
    <col min="11024" max="11024" width="16.5703125" style="70" customWidth="1"/>
    <col min="11025" max="11025" width="9.140625" style="70" customWidth="1"/>
    <col min="11026" max="11027" width="12.42578125" style="70" customWidth="1"/>
    <col min="11028" max="11028" width="12.7109375" style="70" bestFit="1" customWidth="1"/>
    <col min="11029" max="11029" width="11" style="70" customWidth="1"/>
    <col min="11030" max="11030" width="9.42578125" style="70" customWidth="1"/>
    <col min="11031" max="11032" width="16.5703125" style="70" customWidth="1"/>
    <col min="11033" max="11033" width="16.28515625" style="70" customWidth="1"/>
    <col min="11034" max="11034" width="14.5703125" style="70" customWidth="1"/>
    <col min="11035" max="11036" width="17" style="70" customWidth="1"/>
    <col min="11037" max="11037" width="13.140625" style="70" customWidth="1"/>
    <col min="11038" max="11038" width="0" style="70" hidden="1" customWidth="1"/>
    <col min="11039" max="11039" width="10" style="70" customWidth="1"/>
    <col min="11040" max="11040" width="9" style="70" customWidth="1"/>
    <col min="11041" max="11041" width="31.140625" style="70" customWidth="1"/>
    <col min="11042" max="11274" width="10.42578125" style="70"/>
    <col min="11275" max="11275" width="4.140625" style="70" customWidth="1"/>
    <col min="11276" max="11276" width="4.85546875" style="70" customWidth="1"/>
    <col min="11277" max="11277" width="14.5703125" style="70" customWidth="1"/>
    <col min="11278" max="11278" width="17" style="70" customWidth="1"/>
    <col min="11279" max="11279" width="19.140625" style="70" customWidth="1"/>
    <col min="11280" max="11280" width="16.5703125" style="70" customWidth="1"/>
    <col min="11281" max="11281" width="9.140625" style="70" customWidth="1"/>
    <col min="11282" max="11283" width="12.42578125" style="70" customWidth="1"/>
    <col min="11284" max="11284" width="12.7109375" style="70" bestFit="1" customWidth="1"/>
    <col min="11285" max="11285" width="11" style="70" customWidth="1"/>
    <col min="11286" max="11286" width="9.42578125" style="70" customWidth="1"/>
    <col min="11287" max="11288" width="16.5703125" style="70" customWidth="1"/>
    <col min="11289" max="11289" width="16.28515625" style="70" customWidth="1"/>
    <col min="11290" max="11290" width="14.5703125" style="70" customWidth="1"/>
    <col min="11291" max="11292" width="17" style="70" customWidth="1"/>
    <col min="11293" max="11293" width="13.140625" style="70" customWidth="1"/>
    <col min="11294" max="11294" width="0" style="70" hidden="1" customWidth="1"/>
    <col min="11295" max="11295" width="10" style="70" customWidth="1"/>
    <col min="11296" max="11296" width="9" style="70" customWidth="1"/>
    <col min="11297" max="11297" width="31.140625" style="70" customWidth="1"/>
    <col min="11298" max="11530" width="10.42578125" style="70"/>
    <col min="11531" max="11531" width="4.140625" style="70" customWidth="1"/>
    <col min="11532" max="11532" width="4.85546875" style="70" customWidth="1"/>
    <col min="11533" max="11533" width="14.5703125" style="70" customWidth="1"/>
    <col min="11534" max="11534" width="17" style="70" customWidth="1"/>
    <col min="11535" max="11535" width="19.140625" style="70" customWidth="1"/>
    <col min="11536" max="11536" width="16.5703125" style="70" customWidth="1"/>
    <col min="11537" max="11537" width="9.140625" style="70" customWidth="1"/>
    <col min="11538" max="11539" width="12.42578125" style="70" customWidth="1"/>
    <col min="11540" max="11540" width="12.7109375" style="70" bestFit="1" customWidth="1"/>
    <col min="11541" max="11541" width="11" style="70" customWidth="1"/>
    <col min="11542" max="11542" width="9.42578125" style="70" customWidth="1"/>
    <col min="11543" max="11544" width="16.5703125" style="70" customWidth="1"/>
    <col min="11545" max="11545" width="16.28515625" style="70" customWidth="1"/>
    <col min="11546" max="11546" width="14.5703125" style="70" customWidth="1"/>
    <col min="11547" max="11548" width="17" style="70" customWidth="1"/>
    <col min="11549" max="11549" width="13.140625" style="70" customWidth="1"/>
    <col min="11550" max="11550" width="0" style="70" hidden="1" customWidth="1"/>
    <col min="11551" max="11551" width="10" style="70" customWidth="1"/>
    <col min="11552" max="11552" width="9" style="70" customWidth="1"/>
    <col min="11553" max="11553" width="31.140625" style="70" customWidth="1"/>
    <col min="11554" max="11786" width="10.42578125" style="70"/>
    <col min="11787" max="11787" width="4.140625" style="70" customWidth="1"/>
    <col min="11788" max="11788" width="4.85546875" style="70" customWidth="1"/>
    <col min="11789" max="11789" width="14.5703125" style="70" customWidth="1"/>
    <col min="11790" max="11790" width="17" style="70" customWidth="1"/>
    <col min="11791" max="11791" width="19.140625" style="70" customWidth="1"/>
    <col min="11792" max="11792" width="16.5703125" style="70" customWidth="1"/>
    <col min="11793" max="11793" width="9.140625" style="70" customWidth="1"/>
    <col min="11794" max="11795" width="12.42578125" style="70" customWidth="1"/>
    <col min="11796" max="11796" width="12.7109375" style="70" bestFit="1" customWidth="1"/>
    <col min="11797" max="11797" width="11" style="70" customWidth="1"/>
    <col min="11798" max="11798" width="9.42578125" style="70" customWidth="1"/>
    <col min="11799" max="11800" width="16.5703125" style="70" customWidth="1"/>
    <col min="11801" max="11801" width="16.28515625" style="70" customWidth="1"/>
    <col min="11802" max="11802" width="14.5703125" style="70" customWidth="1"/>
    <col min="11803" max="11804" width="17" style="70" customWidth="1"/>
    <col min="11805" max="11805" width="13.140625" style="70" customWidth="1"/>
    <col min="11806" max="11806" width="0" style="70" hidden="1" customWidth="1"/>
    <col min="11807" max="11807" width="10" style="70" customWidth="1"/>
    <col min="11808" max="11808" width="9" style="70" customWidth="1"/>
    <col min="11809" max="11809" width="31.140625" style="70" customWidth="1"/>
    <col min="11810" max="12042" width="10.42578125" style="70"/>
    <col min="12043" max="12043" width="4.140625" style="70" customWidth="1"/>
    <col min="12044" max="12044" width="4.85546875" style="70" customWidth="1"/>
    <col min="12045" max="12045" width="14.5703125" style="70" customWidth="1"/>
    <col min="12046" max="12046" width="17" style="70" customWidth="1"/>
    <col min="12047" max="12047" width="19.140625" style="70" customWidth="1"/>
    <col min="12048" max="12048" width="16.5703125" style="70" customWidth="1"/>
    <col min="12049" max="12049" width="9.140625" style="70" customWidth="1"/>
    <col min="12050" max="12051" width="12.42578125" style="70" customWidth="1"/>
    <col min="12052" max="12052" width="12.7109375" style="70" bestFit="1" customWidth="1"/>
    <col min="12053" max="12053" width="11" style="70" customWidth="1"/>
    <col min="12054" max="12054" width="9.42578125" style="70" customWidth="1"/>
    <col min="12055" max="12056" width="16.5703125" style="70" customWidth="1"/>
    <col min="12057" max="12057" width="16.28515625" style="70" customWidth="1"/>
    <col min="12058" max="12058" width="14.5703125" style="70" customWidth="1"/>
    <col min="12059" max="12060" width="17" style="70" customWidth="1"/>
    <col min="12061" max="12061" width="13.140625" style="70" customWidth="1"/>
    <col min="12062" max="12062" width="0" style="70" hidden="1" customWidth="1"/>
    <col min="12063" max="12063" width="10" style="70" customWidth="1"/>
    <col min="12064" max="12064" width="9" style="70" customWidth="1"/>
    <col min="12065" max="12065" width="31.140625" style="70" customWidth="1"/>
    <col min="12066" max="12298" width="10.42578125" style="70"/>
    <col min="12299" max="12299" width="4.140625" style="70" customWidth="1"/>
    <col min="12300" max="12300" width="4.85546875" style="70" customWidth="1"/>
    <col min="12301" max="12301" width="14.5703125" style="70" customWidth="1"/>
    <col min="12302" max="12302" width="17" style="70" customWidth="1"/>
    <col min="12303" max="12303" width="19.140625" style="70" customWidth="1"/>
    <col min="12304" max="12304" width="16.5703125" style="70" customWidth="1"/>
    <col min="12305" max="12305" width="9.140625" style="70" customWidth="1"/>
    <col min="12306" max="12307" width="12.42578125" style="70" customWidth="1"/>
    <col min="12308" max="12308" width="12.7109375" style="70" bestFit="1" customWidth="1"/>
    <col min="12309" max="12309" width="11" style="70" customWidth="1"/>
    <col min="12310" max="12310" width="9.42578125" style="70" customWidth="1"/>
    <col min="12311" max="12312" width="16.5703125" style="70" customWidth="1"/>
    <col min="12313" max="12313" width="16.28515625" style="70" customWidth="1"/>
    <col min="12314" max="12314" width="14.5703125" style="70" customWidth="1"/>
    <col min="12315" max="12316" width="17" style="70" customWidth="1"/>
    <col min="12317" max="12317" width="13.140625" style="70" customWidth="1"/>
    <col min="12318" max="12318" width="0" style="70" hidden="1" customWidth="1"/>
    <col min="12319" max="12319" width="10" style="70" customWidth="1"/>
    <col min="12320" max="12320" width="9" style="70" customWidth="1"/>
    <col min="12321" max="12321" width="31.140625" style="70" customWidth="1"/>
    <col min="12322" max="12554" width="10.42578125" style="70"/>
    <col min="12555" max="12555" width="4.140625" style="70" customWidth="1"/>
    <col min="12556" max="12556" width="4.85546875" style="70" customWidth="1"/>
    <col min="12557" max="12557" width="14.5703125" style="70" customWidth="1"/>
    <col min="12558" max="12558" width="17" style="70" customWidth="1"/>
    <col min="12559" max="12559" width="19.140625" style="70" customWidth="1"/>
    <col min="12560" max="12560" width="16.5703125" style="70" customWidth="1"/>
    <col min="12561" max="12561" width="9.140625" style="70" customWidth="1"/>
    <col min="12562" max="12563" width="12.42578125" style="70" customWidth="1"/>
    <col min="12564" max="12564" width="12.7109375" style="70" bestFit="1" customWidth="1"/>
    <col min="12565" max="12565" width="11" style="70" customWidth="1"/>
    <col min="12566" max="12566" width="9.42578125" style="70" customWidth="1"/>
    <col min="12567" max="12568" width="16.5703125" style="70" customWidth="1"/>
    <col min="12569" max="12569" width="16.28515625" style="70" customWidth="1"/>
    <col min="12570" max="12570" width="14.5703125" style="70" customWidth="1"/>
    <col min="12571" max="12572" width="17" style="70" customWidth="1"/>
    <col min="12573" max="12573" width="13.140625" style="70" customWidth="1"/>
    <col min="12574" max="12574" width="0" style="70" hidden="1" customWidth="1"/>
    <col min="12575" max="12575" width="10" style="70" customWidth="1"/>
    <col min="12576" max="12576" width="9" style="70" customWidth="1"/>
    <col min="12577" max="12577" width="31.140625" style="70" customWidth="1"/>
    <col min="12578" max="12810" width="10.42578125" style="70"/>
    <col min="12811" max="12811" width="4.140625" style="70" customWidth="1"/>
    <col min="12812" max="12812" width="4.85546875" style="70" customWidth="1"/>
    <col min="12813" max="12813" width="14.5703125" style="70" customWidth="1"/>
    <col min="12814" max="12814" width="17" style="70" customWidth="1"/>
    <col min="12815" max="12815" width="19.140625" style="70" customWidth="1"/>
    <col min="12816" max="12816" width="16.5703125" style="70" customWidth="1"/>
    <col min="12817" max="12817" width="9.140625" style="70" customWidth="1"/>
    <col min="12818" max="12819" width="12.42578125" style="70" customWidth="1"/>
    <col min="12820" max="12820" width="12.7109375" style="70" bestFit="1" customWidth="1"/>
    <col min="12821" max="12821" width="11" style="70" customWidth="1"/>
    <col min="12822" max="12822" width="9.42578125" style="70" customWidth="1"/>
    <col min="12823" max="12824" width="16.5703125" style="70" customWidth="1"/>
    <col min="12825" max="12825" width="16.28515625" style="70" customWidth="1"/>
    <col min="12826" max="12826" width="14.5703125" style="70" customWidth="1"/>
    <col min="12827" max="12828" width="17" style="70" customWidth="1"/>
    <col min="12829" max="12829" width="13.140625" style="70" customWidth="1"/>
    <col min="12830" max="12830" width="0" style="70" hidden="1" customWidth="1"/>
    <col min="12831" max="12831" width="10" style="70" customWidth="1"/>
    <col min="12832" max="12832" width="9" style="70" customWidth="1"/>
    <col min="12833" max="12833" width="31.140625" style="70" customWidth="1"/>
    <col min="12834" max="13066" width="10.42578125" style="70"/>
    <col min="13067" max="13067" width="4.140625" style="70" customWidth="1"/>
    <col min="13068" max="13068" width="4.85546875" style="70" customWidth="1"/>
    <col min="13069" max="13069" width="14.5703125" style="70" customWidth="1"/>
    <col min="13070" max="13070" width="17" style="70" customWidth="1"/>
    <col min="13071" max="13071" width="19.140625" style="70" customWidth="1"/>
    <col min="13072" max="13072" width="16.5703125" style="70" customWidth="1"/>
    <col min="13073" max="13073" width="9.140625" style="70" customWidth="1"/>
    <col min="13074" max="13075" width="12.42578125" style="70" customWidth="1"/>
    <col min="13076" max="13076" width="12.7109375" style="70" bestFit="1" customWidth="1"/>
    <col min="13077" max="13077" width="11" style="70" customWidth="1"/>
    <col min="13078" max="13078" width="9.42578125" style="70" customWidth="1"/>
    <col min="13079" max="13080" width="16.5703125" style="70" customWidth="1"/>
    <col min="13081" max="13081" width="16.28515625" style="70" customWidth="1"/>
    <col min="13082" max="13082" width="14.5703125" style="70" customWidth="1"/>
    <col min="13083" max="13084" width="17" style="70" customWidth="1"/>
    <col min="13085" max="13085" width="13.140625" style="70" customWidth="1"/>
    <col min="13086" max="13086" width="0" style="70" hidden="1" customWidth="1"/>
    <col min="13087" max="13087" width="10" style="70" customWidth="1"/>
    <col min="13088" max="13088" width="9" style="70" customWidth="1"/>
    <col min="13089" max="13089" width="31.140625" style="70" customWidth="1"/>
    <col min="13090" max="13322" width="10.42578125" style="70"/>
    <col min="13323" max="13323" width="4.140625" style="70" customWidth="1"/>
    <col min="13324" max="13324" width="4.85546875" style="70" customWidth="1"/>
    <col min="13325" max="13325" width="14.5703125" style="70" customWidth="1"/>
    <col min="13326" max="13326" width="17" style="70" customWidth="1"/>
    <col min="13327" max="13327" width="19.140625" style="70" customWidth="1"/>
    <col min="13328" max="13328" width="16.5703125" style="70" customWidth="1"/>
    <col min="13329" max="13329" width="9.140625" style="70" customWidth="1"/>
    <col min="13330" max="13331" width="12.42578125" style="70" customWidth="1"/>
    <col min="13332" max="13332" width="12.7109375" style="70" bestFit="1" customWidth="1"/>
    <col min="13333" max="13333" width="11" style="70" customWidth="1"/>
    <col min="13334" max="13334" width="9.42578125" style="70" customWidth="1"/>
    <col min="13335" max="13336" width="16.5703125" style="70" customWidth="1"/>
    <col min="13337" max="13337" width="16.28515625" style="70" customWidth="1"/>
    <col min="13338" max="13338" width="14.5703125" style="70" customWidth="1"/>
    <col min="13339" max="13340" width="17" style="70" customWidth="1"/>
    <col min="13341" max="13341" width="13.140625" style="70" customWidth="1"/>
    <col min="13342" max="13342" width="0" style="70" hidden="1" customWidth="1"/>
    <col min="13343" max="13343" width="10" style="70" customWidth="1"/>
    <col min="13344" max="13344" width="9" style="70" customWidth="1"/>
    <col min="13345" max="13345" width="31.140625" style="70" customWidth="1"/>
    <col min="13346" max="13578" width="10.42578125" style="70"/>
    <col min="13579" max="13579" width="4.140625" style="70" customWidth="1"/>
    <col min="13580" max="13580" width="4.85546875" style="70" customWidth="1"/>
    <col min="13581" max="13581" width="14.5703125" style="70" customWidth="1"/>
    <col min="13582" max="13582" width="17" style="70" customWidth="1"/>
    <col min="13583" max="13583" width="19.140625" style="70" customWidth="1"/>
    <col min="13584" max="13584" width="16.5703125" style="70" customWidth="1"/>
    <col min="13585" max="13585" width="9.140625" style="70" customWidth="1"/>
    <col min="13586" max="13587" width="12.42578125" style="70" customWidth="1"/>
    <col min="13588" max="13588" width="12.7109375" style="70" bestFit="1" customWidth="1"/>
    <col min="13589" max="13589" width="11" style="70" customWidth="1"/>
    <col min="13590" max="13590" width="9.42578125" style="70" customWidth="1"/>
    <col min="13591" max="13592" width="16.5703125" style="70" customWidth="1"/>
    <col min="13593" max="13593" width="16.28515625" style="70" customWidth="1"/>
    <col min="13594" max="13594" width="14.5703125" style="70" customWidth="1"/>
    <col min="13595" max="13596" width="17" style="70" customWidth="1"/>
    <col min="13597" max="13597" width="13.140625" style="70" customWidth="1"/>
    <col min="13598" max="13598" width="0" style="70" hidden="1" customWidth="1"/>
    <col min="13599" max="13599" width="10" style="70" customWidth="1"/>
    <col min="13600" max="13600" width="9" style="70" customWidth="1"/>
    <col min="13601" max="13601" width="31.140625" style="70" customWidth="1"/>
    <col min="13602" max="13834" width="10.42578125" style="70"/>
    <col min="13835" max="13835" width="4.140625" style="70" customWidth="1"/>
    <col min="13836" max="13836" width="4.85546875" style="70" customWidth="1"/>
    <col min="13837" max="13837" width="14.5703125" style="70" customWidth="1"/>
    <col min="13838" max="13838" width="17" style="70" customWidth="1"/>
    <col min="13839" max="13839" width="19.140625" style="70" customWidth="1"/>
    <col min="13840" max="13840" width="16.5703125" style="70" customWidth="1"/>
    <col min="13841" max="13841" width="9.140625" style="70" customWidth="1"/>
    <col min="13842" max="13843" width="12.42578125" style="70" customWidth="1"/>
    <col min="13844" max="13844" width="12.7109375" style="70" bestFit="1" customWidth="1"/>
    <col min="13845" max="13845" width="11" style="70" customWidth="1"/>
    <col min="13846" max="13846" width="9.42578125" style="70" customWidth="1"/>
    <col min="13847" max="13848" width="16.5703125" style="70" customWidth="1"/>
    <col min="13849" max="13849" width="16.28515625" style="70" customWidth="1"/>
    <col min="13850" max="13850" width="14.5703125" style="70" customWidth="1"/>
    <col min="13851" max="13852" width="17" style="70" customWidth="1"/>
    <col min="13853" max="13853" width="13.140625" style="70" customWidth="1"/>
    <col min="13854" max="13854" width="0" style="70" hidden="1" customWidth="1"/>
    <col min="13855" max="13855" width="10" style="70" customWidth="1"/>
    <col min="13856" max="13856" width="9" style="70" customWidth="1"/>
    <col min="13857" max="13857" width="31.140625" style="70" customWidth="1"/>
    <col min="13858" max="14090" width="10.42578125" style="70"/>
    <col min="14091" max="14091" width="4.140625" style="70" customWidth="1"/>
    <col min="14092" max="14092" width="4.85546875" style="70" customWidth="1"/>
    <col min="14093" max="14093" width="14.5703125" style="70" customWidth="1"/>
    <col min="14094" max="14094" width="17" style="70" customWidth="1"/>
    <col min="14095" max="14095" width="19.140625" style="70" customWidth="1"/>
    <col min="14096" max="14096" width="16.5703125" style="70" customWidth="1"/>
    <col min="14097" max="14097" width="9.140625" style="70" customWidth="1"/>
    <col min="14098" max="14099" width="12.42578125" style="70" customWidth="1"/>
    <col min="14100" max="14100" width="12.7109375" style="70" bestFit="1" customWidth="1"/>
    <col min="14101" max="14101" width="11" style="70" customWidth="1"/>
    <col min="14102" max="14102" width="9.42578125" style="70" customWidth="1"/>
    <col min="14103" max="14104" width="16.5703125" style="70" customWidth="1"/>
    <col min="14105" max="14105" width="16.28515625" style="70" customWidth="1"/>
    <col min="14106" max="14106" width="14.5703125" style="70" customWidth="1"/>
    <col min="14107" max="14108" width="17" style="70" customWidth="1"/>
    <col min="14109" max="14109" width="13.140625" style="70" customWidth="1"/>
    <col min="14110" max="14110" width="0" style="70" hidden="1" customWidth="1"/>
    <col min="14111" max="14111" width="10" style="70" customWidth="1"/>
    <col min="14112" max="14112" width="9" style="70" customWidth="1"/>
    <col min="14113" max="14113" width="31.140625" style="70" customWidth="1"/>
    <col min="14114" max="14346" width="10.42578125" style="70"/>
    <col min="14347" max="14347" width="4.140625" style="70" customWidth="1"/>
    <col min="14348" max="14348" width="4.85546875" style="70" customWidth="1"/>
    <col min="14349" max="14349" width="14.5703125" style="70" customWidth="1"/>
    <col min="14350" max="14350" width="17" style="70" customWidth="1"/>
    <col min="14351" max="14351" width="19.140625" style="70" customWidth="1"/>
    <col min="14352" max="14352" width="16.5703125" style="70" customWidth="1"/>
    <col min="14353" max="14353" width="9.140625" style="70" customWidth="1"/>
    <col min="14354" max="14355" width="12.42578125" style="70" customWidth="1"/>
    <col min="14356" max="14356" width="12.7109375" style="70" bestFit="1" customWidth="1"/>
    <col min="14357" max="14357" width="11" style="70" customWidth="1"/>
    <col min="14358" max="14358" width="9.42578125" style="70" customWidth="1"/>
    <col min="14359" max="14360" width="16.5703125" style="70" customWidth="1"/>
    <col min="14361" max="14361" width="16.28515625" style="70" customWidth="1"/>
    <col min="14362" max="14362" width="14.5703125" style="70" customWidth="1"/>
    <col min="14363" max="14364" width="17" style="70" customWidth="1"/>
    <col min="14365" max="14365" width="13.140625" style="70" customWidth="1"/>
    <col min="14366" max="14366" width="0" style="70" hidden="1" customWidth="1"/>
    <col min="14367" max="14367" width="10" style="70" customWidth="1"/>
    <col min="14368" max="14368" width="9" style="70" customWidth="1"/>
    <col min="14369" max="14369" width="31.140625" style="70" customWidth="1"/>
    <col min="14370" max="14602" width="10.42578125" style="70"/>
    <col min="14603" max="14603" width="4.140625" style="70" customWidth="1"/>
    <col min="14604" max="14604" width="4.85546875" style="70" customWidth="1"/>
    <col min="14605" max="14605" width="14.5703125" style="70" customWidth="1"/>
    <col min="14606" max="14606" width="17" style="70" customWidth="1"/>
    <col min="14607" max="14607" width="19.140625" style="70" customWidth="1"/>
    <col min="14608" max="14608" width="16.5703125" style="70" customWidth="1"/>
    <col min="14609" max="14609" width="9.140625" style="70" customWidth="1"/>
    <col min="14610" max="14611" width="12.42578125" style="70" customWidth="1"/>
    <col min="14612" max="14612" width="12.7109375" style="70" bestFit="1" customWidth="1"/>
    <col min="14613" max="14613" width="11" style="70" customWidth="1"/>
    <col min="14614" max="14614" width="9.42578125" style="70" customWidth="1"/>
    <col min="14615" max="14616" width="16.5703125" style="70" customWidth="1"/>
    <col min="14617" max="14617" width="16.28515625" style="70" customWidth="1"/>
    <col min="14618" max="14618" width="14.5703125" style="70" customWidth="1"/>
    <col min="14619" max="14620" width="17" style="70" customWidth="1"/>
    <col min="14621" max="14621" width="13.140625" style="70" customWidth="1"/>
    <col min="14622" max="14622" width="0" style="70" hidden="1" customWidth="1"/>
    <col min="14623" max="14623" width="10" style="70" customWidth="1"/>
    <col min="14624" max="14624" width="9" style="70" customWidth="1"/>
    <col min="14625" max="14625" width="31.140625" style="70" customWidth="1"/>
    <col min="14626" max="14858" width="10.42578125" style="70"/>
    <col min="14859" max="14859" width="4.140625" style="70" customWidth="1"/>
    <col min="14860" max="14860" width="4.85546875" style="70" customWidth="1"/>
    <col min="14861" max="14861" width="14.5703125" style="70" customWidth="1"/>
    <col min="14862" max="14862" width="17" style="70" customWidth="1"/>
    <col min="14863" max="14863" width="19.140625" style="70" customWidth="1"/>
    <col min="14864" max="14864" width="16.5703125" style="70" customWidth="1"/>
    <col min="14865" max="14865" width="9.140625" style="70" customWidth="1"/>
    <col min="14866" max="14867" width="12.42578125" style="70" customWidth="1"/>
    <col min="14868" max="14868" width="12.7109375" style="70" bestFit="1" customWidth="1"/>
    <col min="14869" max="14869" width="11" style="70" customWidth="1"/>
    <col min="14870" max="14870" width="9.42578125" style="70" customWidth="1"/>
    <col min="14871" max="14872" width="16.5703125" style="70" customWidth="1"/>
    <col min="14873" max="14873" width="16.28515625" style="70" customWidth="1"/>
    <col min="14874" max="14874" width="14.5703125" style="70" customWidth="1"/>
    <col min="14875" max="14876" width="17" style="70" customWidth="1"/>
    <col min="14877" max="14877" width="13.140625" style="70" customWidth="1"/>
    <col min="14878" max="14878" width="0" style="70" hidden="1" customWidth="1"/>
    <col min="14879" max="14879" width="10" style="70" customWidth="1"/>
    <col min="14880" max="14880" width="9" style="70" customWidth="1"/>
    <col min="14881" max="14881" width="31.140625" style="70" customWidth="1"/>
    <col min="14882" max="15114" width="10.42578125" style="70"/>
    <col min="15115" max="15115" width="4.140625" style="70" customWidth="1"/>
    <col min="15116" max="15116" width="4.85546875" style="70" customWidth="1"/>
    <col min="15117" max="15117" width="14.5703125" style="70" customWidth="1"/>
    <col min="15118" max="15118" width="17" style="70" customWidth="1"/>
    <col min="15119" max="15119" width="19.140625" style="70" customWidth="1"/>
    <col min="15120" max="15120" width="16.5703125" style="70" customWidth="1"/>
    <col min="15121" max="15121" width="9.140625" style="70" customWidth="1"/>
    <col min="15122" max="15123" width="12.42578125" style="70" customWidth="1"/>
    <col min="15124" max="15124" width="12.7109375" style="70" bestFit="1" customWidth="1"/>
    <col min="15125" max="15125" width="11" style="70" customWidth="1"/>
    <col min="15126" max="15126" width="9.42578125" style="70" customWidth="1"/>
    <col min="15127" max="15128" width="16.5703125" style="70" customWidth="1"/>
    <col min="15129" max="15129" width="16.28515625" style="70" customWidth="1"/>
    <col min="15130" max="15130" width="14.5703125" style="70" customWidth="1"/>
    <col min="15131" max="15132" width="17" style="70" customWidth="1"/>
    <col min="15133" max="15133" width="13.140625" style="70" customWidth="1"/>
    <col min="15134" max="15134" width="0" style="70" hidden="1" customWidth="1"/>
    <col min="15135" max="15135" width="10" style="70" customWidth="1"/>
    <col min="15136" max="15136" width="9" style="70" customWidth="1"/>
    <col min="15137" max="15137" width="31.140625" style="70" customWidth="1"/>
    <col min="15138" max="15370" width="10.42578125" style="70"/>
    <col min="15371" max="15371" width="4.140625" style="70" customWidth="1"/>
    <col min="15372" max="15372" width="4.85546875" style="70" customWidth="1"/>
    <col min="15373" max="15373" width="14.5703125" style="70" customWidth="1"/>
    <col min="15374" max="15374" width="17" style="70" customWidth="1"/>
    <col min="15375" max="15375" width="19.140625" style="70" customWidth="1"/>
    <col min="15376" max="15376" width="16.5703125" style="70" customWidth="1"/>
    <col min="15377" max="15377" width="9.140625" style="70" customWidth="1"/>
    <col min="15378" max="15379" width="12.42578125" style="70" customWidth="1"/>
    <col min="15380" max="15380" width="12.7109375" style="70" bestFit="1" customWidth="1"/>
    <col min="15381" max="15381" width="11" style="70" customWidth="1"/>
    <col min="15382" max="15382" width="9.42578125" style="70" customWidth="1"/>
    <col min="15383" max="15384" width="16.5703125" style="70" customWidth="1"/>
    <col min="15385" max="15385" width="16.28515625" style="70" customWidth="1"/>
    <col min="15386" max="15386" width="14.5703125" style="70" customWidth="1"/>
    <col min="15387" max="15388" width="17" style="70" customWidth="1"/>
    <col min="15389" max="15389" width="13.140625" style="70" customWidth="1"/>
    <col min="15390" max="15390" width="0" style="70" hidden="1" customWidth="1"/>
    <col min="15391" max="15391" width="10" style="70" customWidth="1"/>
    <col min="15392" max="15392" width="9" style="70" customWidth="1"/>
    <col min="15393" max="15393" width="31.140625" style="70" customWidth="1"/>
    <col min="15394" max="15626" width="10.42578125" style="70"/>
    <col min="15627" max="15627" width="4.140625" style="70" customWidth="1"/>
    <col min="15628" max="15628" width="4.85546875" style="70" customWidth="1"/>
    <col min="15629" max="15629" width="14.5703125" style="70" customWidth="1"/>
    <col min="15630" max="15630" width="17" style="70" customWidth="1"/>
    <col min="15631" max="15631" width="19.140625" style="70" customWidth="1"/>
    <col min="15632" max="15632" width="16.5703125" style="70" customWidth="1"/>
    <col min="15633" max="15633" width="9.140625" style="70" customWidth="1"/>
    <col min="15634" max="15635" width="12.42578125" style="70" customWidth="1"/>
    <col min="15636" max="15636" width="12.7109375" style="70" bestFit="1" customWidth="1"/>
    <col min="15637" max="15637" width="11" style="70" customWidth="1"/>
    <col min="15638" max="15638" width="9.42578125" style="70" customWidth="1"/>
    <col min="15639" max="15640" width="16.5703125" style="70" customWidth="1"/>
    <col min="15641" max="15641" width="16.28515625" style="70" customWidth="1"/>
    <col min="15642" max="15642" width="14.5703125" style="70" customWidth="1"/>
    <col min="15643" max="15644" width="17" style="70" customWidth="1"/>
    <col min="15645" max="15645" width="13.140625" style="70" customWidth="1"/>
    <col min="15646" max="15646" width="0" style="70" hidden="1" customWidth="1"/>
    <col min="15647" max="15647" width="10" style="70" customWidth="1"/>
    <col min="15648" max="15648" width="9" style="70" customWidth="1"/>
    <col min="15649" max="15649" width="31.140625" style="70" customWidth="1"/>
    <col min="15650" max="15882" width="10.42578125" style="70"/>
    <col min="15883" max="15883" width="4.140625" style="70" customWidth="1"/>
    <col min="15884" max="15884" width="4.85546875" style="70" customWidth="1"/>
    <col min="15885" max="15885" width="14.5703125" style="70" customWidth="1"/>
    <col min="15886" max="15886" width="17" style="70" customWidth="1"/>
    <col min="15887" max="15887" width="19.140625" style="70" customWidth="1"/>
    <col min="15888" max="15888" width="16.5703125" style="70" customWidth="1"/>
    <col min="15889" max="15889" width="9.140625" style="70" customWidth="1"/>
    <col min="15890" max="15891" width="12.42578125" style="70" customWidth="1"/>
    <col min="15892" max="15892" width="12.7109375" style="70" bestFit="1" customWidth="1"/>
    <col min="15893" max="15893" width="11" style="70" customWidth="1"/>
    <col min="15894" max="15894" width="9.42578125" style="70" customWidth="1"/>
    <col min="15895" max="15896" width="16.5703125" style="70" customWidth="1"/>
    <col min="15897" max="15897" width="16.28515625" style="70" customWidth="1"/>
    <col min="15898" max="15898" width="14.5703125" style="70" customWidth="1"/>
    <col min="15899" max="15900" width="17" style="70" customWidth="1"/>
    <col min="15901" max="15901" width="13.140625" style="70" customWidth="1"/>
    <col min="15902" max="15902" width="0" style="70" hidden="1" customWidth="1"/>
    <col min="15903" max="15903" width="10" style="70" customWidth="1"/>
    <col min="15904" max="15904" width="9" style="70" customWidth="1"/>
    <col min="15905" max="15905" width="31.140625" style="70" customWidth="1"/>
    <col min="15906" max="16384" width="10.42578125" style="70"/>
  </cols>
  <sheetData>
    <row r="1" spans="2:31" ht="18.75" customHeight="1" thickTop="1" thickBot="1" x14ac:dyDescent="0.25">
      <c r="V1" s="72"/>
      <c r="W1" s="73"/>
      <c r="X1" s="73"/>
      <c r="Y1" s="73"/>
      <c r="Z1" s="73"/>
      <c r="AA1" s="73"/>
      <c r="AB1" s="73"/>
      <c r="AC1" s="73"/>
      <c r="AD1" s="73"/>
      <c r="AE1" s="73"/>
    </row>
    <row r="2" spans="2:31" s="74" customFormat="1" ht="45.75" customHeight="1" thickTop="1" thickBot="1" x14ac:dyDescent="0.3">
      <c r="B2" s="202" t="s">
        <v>51</v>
      </c>
      <c r="C2" s="202"/>
      <c r="D2" s="202"/>
      <c r="E2" s="202"/>
      <c r="F2" s="202"/>
      <c r="G2" s="202"/>
      <c r="H2" s="202"/>
      <c r="I2" s="202"/>
      <c r="J2" s="202"/>
      <c r="K2" s="202"/>
      <c r="L2" s="202"/>
      <c r="M2" s="202"/>
      <c r="N2" s="202"/>
      <c r="O2" s="202"/>
      <c r="P2" s="202"/>
      <c r="Q2" s="202"/>
      <c r="R2" s="187" t="s">
        <v>52</v>
      </c>
      <c r="S2" s="187"/>
      <c r="T2" s="188" t="s">
        <v>53</v>
      </c>
      <c r="U2" s="189"/>
      <c r="V2" s="189"/>
      <c r="W2" s="189"/>
      <c r="X2" s="189"/>
      <c r="Y2" s="189"/>
      <c r="Z2" s="189"/>
      <c r="AA2" s="189"/>
      <c r="AB2" s="189"/>
      <c r="AC2" s="189"/>
      <c r="AD2" s="189"/>
      <c r="AE2" s="190"/>
    </row>
    <row r="3" spans="2:31" s="74" customFormat="1" ht="90" customHeight="1" thickTop="1" thickBot="1" x14ac:dyDescent="0.3">
      <c r="B3" s="138" t="s">
        <v>54</v>
      </c>
      <c r="C3" s="138" t="s">
        <v>55</v>
      </c>
      <c r="D3" s="138" t="s">
        <v>56</v>
      </c>
      <c r="E3" s="138" t="s">
        <v>57</v>
      </c>
      <c r="F3" s="138" t="s">
        <v>58</v>
      </c>
      <c r="G3" s="201" t="s">
        <v>59</v>
      </c>
      <c r="H3" s="201"/>
      <c r="I3" s="201" t="s">
        <v>60</v>
      </c>
      <c r="J3" s="201"/>
      <c r="K3" s="138" t="s">
        <v>61</v>
      </c>
      <c r="L3" s="138" t="s">
        <v>62</v>
      </c>
      <c r="M3" s="193" t="s">
        <v>63</v>
      </c>
      <c r="N3" s="194"/>
      <c r="O3" s="139"/>
      <c r="P3" s="138" t="s">
        <v>64</v>
      </c>
      <c r="Q3" s="138" t="s">
        <v>65</v>
      </c>
      <c r="R3" s="136" t="s">
        <v>66</v>
      </c>
      <c r="S3" s="75" t="s">
        <v>67</v>
      </c>
      <c r="T3" s="76" t="s">
        <v>68</v>
      </c>
      <c r="U3" s="76" t="s">
        <v>69</v>
      </c>
      <c r="V3" s="77" t="s">
        <v>70</v>
      </c>
      <c r="W3" s="191" t="s">
        <v>71</v>
      </c>
      <c r="X3" s="192"/>
      <c r="Y3" s="78"/>
      <c r="Z3" s="79"/>
      <c r="AA3" s="80" t="s">
        <v>72</v>
      </c>
      <c r="AB3" s="81" t="s">
        <v>73</v>
      </c>
      <c r="AC3" s="82" t="s">
        <v>74</v>
      </c>
      <c r="AD3" s="83" t="s">
        <v>75</v>
      </c>
      <c r="AE3" s="82" t="s">
        <v>76</v>
      </c>
    </row>
    <row r="4" spans="2:31" ht="147.75" customHeight="1" thickTop="1" thickBot="1" x14ac:dyDescent="0.25">
      <c r="B4" s="141">
        <v>1</v>
      </c>
      <c r="C4" s="142" t="s">
        <v>77</v>
      </c>
      <c r="D4" s="142">
        <v>44810</v>
      </c>
      <c r="E4" s="142" t="s">
        <v>78</v>
      </c>
      <c r="F4" s="142" t="s">
        <v>79</v>
      </c>
      <c r="G4" s="199" t="s">
        <v>80</v>
      </c>
      <c r="H4" s="200"/>
      <c r="I4" s="197" t="s">
        <v>81</v>
      </c>
      <c r="J4" s="198"/>
      <c r="K4" s="128" t="s">
        <v>82</v>
      </c>
      <c r="L4" s="128" t="s">
        <v>83</v>
      </c>
      <c r="M4" s="126"/>
      <c r="N4" s="127" t="s">
        <v>84</v>
      </c>
      <c r="O4" s="140"/>
      <c r="P4" s="128" t="s">
        <v>85</v>
      </c>
      <c r="Q4" s="127" t="s">
        <v>86</v>
      </c>
      <c r="R4" s="137">
        <v>44820</v>
      </c>
      <c r="S4" s="84">
        <v>44864</v>
      </c>
      <c r="T4" s="85" t="s">
        <v>87</v>
      </c>
      <c r="U4" s="85" t="s">
        <v>88</v>
      </c>
      <c r="V4" s="86">
        <v>44844</v>
      </c>
      <c r="W4" s="87" t="s">
        <v>89</v>
      </c>
      <c r="X4" s="88" t="s">
        <v>90</v>
      </c>
      <c r="Y4" s="120"/>
      <c r="Z4" s="121"/>
      <c r="AA4" s="89">
        <v>0</v>
      </c>
      <c r="AB4" s="145">
        <v>0</v>
      </c>
      <c r="AC4" s="90" t="s">
        <v>91</v>
      </c>
      <c r="AD4" s="91" t="s">
        <v>92</v>
      </c>
      <c r="AE4" s="92" t="s">
        <v>93</v>
      </c>
    </row>
    <row r="5" spans="2:31" ht="129.75" customHeight="1" thickTop="1" x14ac:dyDescent="0.2">
      <c r="B5" s="141">
        <v>2</v>
      </c>
      <c r="C5" s="128" t="s">
        <v>77</v>
      </c>
      <c r="D5" s="142">
        <v>44810</v>
      </c>
      <c r="E5" s="143" t="s">
        <v>78</v>
      </c>
      <c r="F5" s="142" t="s">
        <v>79</v>
      </c>
      <c r="G5" s="195" t="s">
        <v>94</v>
      </c>
      <c r="H5" s="196"/>
      <c r="I5" s="197" t="s">
        <v>81</v>
      </c>
      <c r="J5" s="198"/>
      <c r="K5" s="127" t="s">
        <v>172</v>
      </c>
      <c r="L5" s="128" t="s">
        <v>173</v>
      </c>
      <c r="M5" s="126"/>
      <c r="N5" s="127" t="s">
        <v>174</v>
      </c>
      <c r="O5" s="140"/>
      <c r="P5" s="128" t="s">
        <v>85</v>
      </c>
      <c r="Q5" s="127" t="s">
        <v>175</v>
      </c>
      <c r="R5" s="137">
        <v>44820</v>
      </c>
      <c r="S5" s="84">
        <v>44864</v>
      </c>
      <c r="T5" s="85" t="s">
        <v>87</v>
      </c>
      <c r="U5" s="85" t="s">
        <v>88</v>
      </c>
      <c r="V5" s="86">
        <v>44844</v>
      </c>
      <c r="W5" s="87" t="s">
        <v>99</v>
      </c>
      <c r="X5" s="88" t="s">
        <v>90</v>
      </c>
      <c r="Y5" s="120"/>
      <c r="Z5" s="121"/>
      <c r="AA5" s="89">
        <v>0</v>
      </c>
      <c r="AB5" s="144">
        <v>0</v>
      </c>
      <c r="AC5" s="93" t="s">
        <v>91</v>
      </c>
      <c r="AD5" s="91" t="s">
        <v>92</v>
      </c>
      <c r="AE5" s="146" t="s">
        <v>100</v>
      </c>
    </row>
    <row r="6" spans="2:31" ht="27" customHeight="1" x14ac:dyDescent="0.2">
      <c r="B6" s="60"/>
      <c r="C6" s="61"/>
      <c r="D6" s="62"/>
      <c r="E6" s="62"/>
      <c r="F6" s="62"/>
      <c r="G6" s="63"/>
      <c r="H6" s="63"/>
      <c r="I6" s="61"/>
      <c r="J6" s="119"/>
      <c r="K6" s="63"/>
      <c r="L6" s="63"/>
      <c r="M6" s="64"/>
      <c r="N6" s="63"/>
      <c r="O6" s="65"/>
      <c r="P6" s="61"/>
      <c r="Q6" s="63"/>
      <c r="R6" s="122"/>
      <c r="S6" s="122"/>
      <c r="T6" s="61"/>
      <c r="U6" s="61"/>
      <c r="V6" s="62"/>
      <c r="W6" s="66"/>
      <c r="X6" s="123"/>
      <c r="Y6" s="67"/>
      <c r="Z6" s="68"/>
      <c r="AA6" s="69"/>
      <c r="AB6" s="69"/>
      <c r="AC6" s="124"/>
      <c r="AD6" s="61"/>
      <c r="AE6" s="125"/>
    </row>
    <row r="7" spans="2:31" ht="12.75" customHeight="1" x14ac:dyDescent="0.2">
      <c r="B7" s="60"/>
      <c r="C7" s="61"/>
      <c r="D7" s="62"/>
      <c r="E7" s="62"/>
      <c r="F7" s="62"/>
      <c r="G7" s="63"/>
      <c r="H7" s="63"/>
      <c r="I7" s="61"/>
      <c r="J7" s="119"/>
      <c r="K7" s="63"/>
      <c r="L7" s="63"/>
      <c r="M7" s="64"/>
      <c r="N7" s="63"/>
      <c r="O7" s="65"/>
      <c r="P7" s="61"/>
      <c r="Q7" s="63"/>
      <c r="R7" s="122"/>
      <c r="S7" s="122"/>
      <c r="T7" s="61"/>
      <c r="U7" s="61"/>
      <c r="V7" s="62"/>
      <c r="W7" s="66"/>
      <c r="X7" s="123"/>
      <c r="Y7" s="67"/>
      <c r="Z7" s="68"/>
      <c r="AA7" s="69"/>
      <c r="AB7" s="69"/>
      <c r="AC7" s="124"/>
      <c r="AD7" s="61"/>
      <c r="AE7" s="125"/>
    </row>
    <row r="8" spans="2:31" ht="12.75" customHeight="1" x14ac:dyDescent="0.2">
      <c r="B8" s="60"/>
      <c r="C8" s="61"/>
      <c r="D8" s="62"/>
      <c r="E8" s="62"/>
      <c r="F8" s="62"/>
      <c r="G8" s="63"/>
      <c r="H8" s="63"/>
      <c r="I8" s="61"/>
      <c r="J8" s="119"/>
      <c r="K8" s="63"/>
      <c r="L8" s="63"/>
      <c r="M8" s="64"/>
      <c r="N8" s="63"/>
      <c r="O8" s="65"/>
      <c r="P8" s="61"/>
      <c r="Q8" s="63"/>
      <c r="R8" s="122"/>
      <c r="S8" s="122"/>
      <c r="T8" s="61"/>
      <c r="U8" s="61"/>
      <c r="V8" s="62"/>
      <c r="W8" s="66"/>
      <c r="X8" s="123"/>
      <c r="Y8" s="67"/>
      <c r="Z8" s="68"/>
      <c r="AA8" s="69"/>
      <c r="AB8" s="69"/>
      <c r="AC8" s="124"/>
      <c r="AD8" s="61"/>
      <c r="AE8" s="125"/>
    </row>
    <row r="9" spans="2:31" ht="12" customHeight="1" thickBot="1" x14ac:dyDescent="0.25">
      <c r="B9" s="94"/>
      <c r="J9" s="95"/>
      <c r="R9" s="96"/>
    </row>
    <row r="10" spans="2:31" ht="18.75" customHeight="1" x14ac:dyDescent="0.2">
      <c r="B10" s="181"/>
      <c r="C10" s="171"/>
      <c r="D10" s="174"/>
      <c r="E10" s="175"/>
      <c r="F10" s="97"/>
      <c r="G10" s="170" t="s">
        <v>101</v>
      </c>
      <c r="H10" s="171"/>
      <c r="I10" s="174" t="s">
        <v>102</v>
      </c>
      <c r="J10" s="175"/>
      <c r="P10" s="156" t="s">
        <v>103</v>
      </c>
      <c r="Q10" s="157"/>
      <c r="R10" s="96"/>
    </row>
    <row r="11" spans="2:31" ht="15" thickBot="1" x14ac:dyDescent="0.25">
      <c r="B11" s="182"/>
      <c r="C11" s="173"/>
      <c r="D11" s="176"/>
      <c r="E11" s="177"/>
      <c r="F11" s="97"/>
      <c r="G11" s="172"/>
      <c r="H11" s="173"/>
      <c r="I11" s="176"/>
      <c r="J11" s="177"/>
      <c r="P11" s="158"/>
      <c r="Q11" s="159"/>
      <c r="R11" s="96"/>
    </row>
    <row r="12" spans="2:31" ht="18" customHeight="1" x14ac:dyDescent="0.2">
      <c r="B12" s="160"/>
      <c r="C12" s="161"/>
      <c r="D12" s="162"/>
      <c r="E12" s="163"/>
      <c r="F12" s="98"/>
      <c r="G12" s="178" t="s">
        <v>104</v>
      </c>
      <c r="H12" s="161"/>
      <c r="I12" s="162"/>
      <c r="J12" s="163"/>
      <c r="P12" s="99" t="s">
        <v>105</v>
      </c>
      <c r="Q12" s="100">
        <f>COUNTIF(X4:X5,"EJECUTADA")</f>
        <v>0</v>
      </c>
      <c r="R12" s="96"/>
    </row>
    <row r="13" spans="2:31" ht="18" customHeight="1" x14ac:dyDescent="0.2">
      <c r="B13" s="164"/>
      <c r="C13" s="165"/>
      <c r="D13" s="165"/>
      <c r="E13" s="166"/>
      <c r="F13" s="98"/>
      <c r="G13" s="179"/>
      <c r="H13" s="165"/>
      <c r="I13" s="165"/>
      <c r="J13" s="166"/>
      <c r="P13" s="99" t="s">
        <v>106</v>
      </c>
      <c r="Q13" s="100">
        <f>COUNTIF(X4:X5,"EN EJECUCIÓN")</f>
        <v>2</v>
      </c>
      <c r="R13" s="96"/>
    </row>
    <row r="14" spans="2:31" x14ac:dyDescent="0.2">
      <c r="B14" s="167"/>
      <c r="C14" s="168"/>
      <c r="D14" s="169"/>
      <c r="E14" s="101"/>
      <c r="F14" s="102"/>
      <c r="G14" s="180" t="s">
        <v>107</v>
      </c>
      <c r="H14" s="168"/>
      <c r="I14" s="169"/>
      <c r="J14" s="101">
        <f>COUNTIF(AD4:AD5,"ABIERTA")</f>
        <v>2</v>
      </c>
      <c r="P14" s="99" t="s">
        <v>108</v>
      </c>
      <c r="Q14" s="100">
        <f>COUNTIF(X4:X5,"NO EJECUTADA")</f>
        <v>0</v>
      </c>
      <c r="R14" s="96"/>
    </row>
    <row r="15" spans="2:31" x14ac:dyDescent="0.2">
      <c r="B15" s="167"/>
      <c r="C15" s="168"/>
      <c r="D15" s="169"/>
      <c r="E15" s="101"/>
      <c r="F15" s="102"/>
      <c r="G15" s="180" t="s">
        <v>109</v>
      </c>
      <c r="H15" s="168"/>
      <c r="I15" s="169"/>
      <c r="J15" s="101">
        <f>COUNTIF(AD4:AD5,"CERRADA")</f>
        <v>0</v>
      </c>
      <c r="P15" s="103" t="s">
        <v>110</v>
      </c>
      <c r="Q15" s="100">
        <f>SUM(Q12:Q14)</f>
        <v>2</v>
      </c>
      <c r="R15" s="96"/>
    </row>
    <row r="16" spans="2:31" ht="15" x14ac:dyDescent="0.25">
      <c r="B16" s="167"/>
      <c r="C16" s="168"/>
      <c r="D16" s="169"/>
      <c r="E16" s="101"/>
      <c r="F16" s="102"/>
      <c r="G16" s="180" t="s">
        <v>111</v>
      </c>
      <c r="H16" s="168"/>
      <c r="I16" s="169"/>
      <c r="J16" s="101">
        <f>SUM(J14:J15)</f>
        <v>2</v>
      </c>
      <c r="P16" s="104" t="s">
        <v>112</v>
      </c>
      <c r="Q16" s="105">
        <f>IF(ISERROR(Q12/Q15),0,Q12/Q15)</f>
        <v>0</v>
      </c>
      <c r="R16" s="96"/>
    </row>
    <row r="17" spans="2:22" ht="15.75" thickBot="1" x14ac:dyDescent="0.3">
      <c r="B17" s="186"/>
      <c r="C17" s="184"/>
      <c r="D17" s="185"/>
      <c r="E17" s="106"/>
      <c r="F17" s="107"/>
      <c r="G17" s="183" t="s">
        <v>113</v>
      </c>
      <c r="H17" s="184"/>
      <c r="I17" s="185"/>
      <c r="J17" s="106">
        <f>IF(ISERROR(J15/J16),0,J15/J16)</f>
        <v>0</v>
      </c>
      <c r="P17" s="104" t="s">
        <v>114</v>
      </c>
      <c r="Q17" s="105">
        <f>IF(ISERROR(Q13/Q15),0,Q13/Q15)</f>
        <v>1</v>
      </c>
      <c r="R17" s="96"/>
    </row>
    <row r="18" spans="2:22" ht="15" x14ac:dyDescent="0.25">
      <c r="B18" s="94"/>
      <c r="J18" s="108"/>
      <c r="P18" s="104" t="s">
        <v>115</v>
      </c>
      <c r="Q18" s="105">
        <f>IF(ISERROR(Q14/Q15),0,Q14/Q15)</f>
        <v>0</v>
      </c>
      <c r="R18" s="96"/>
      <c r="V18" s="109"/>
    </row>
    <row r="19" spans="2:22" ht="15" x14ac:dyDescent="0.25">
      <c r="B19" s="94"/>
      <c r="J19" s="108"/>
      <c r="P19" s="110" t="s">
        <v>116</v>
      </c>
      <c r="Q19" s="111">
        <f>SUM(Q16:Q18)</f>
        <v>1</v>
      </c>
      <c r="R19" s="96"/>
      <c r="V19" s="109"/>
    </row>
    <row r="20" spans="2:22" ht="15" thickBot="1" x14ac:dyDescent="0.25">
      <c r="B20" s="94"/>
      <c r="J20" s="95"/>
      <c r="P20" s="112" t="s">
        <v>117</v>
      </c>
      <c r="Q20" s="113">
        <f>AVERAGE(AB4:AB5)</f>
        <v>0</v>
      </c>
      <c r="R20" s="96"/>
    </row>
    <row r="21" spans="2:22" x14ac:dyDescent="0.2">
      <c r="B21" s="94"/>
      <c r="J21" s="95"/>
      <c r="R21" s="96"/>
    </row>
    <row r="22" spans="2:22" ht="15" thickBot="1" x14ac:dyDescent="0.25">
      <c r="B22" s="114"/>
      <c r="C22" s="115"/>
      <c r="D22" s="115"/>
      <c r="E22" s="115"/>
      <c r="F22" s="115"/>
      <c r="G22" s="115"/>
      <c r="H22" s="115"/>
      <c r="I22" s="115"/>
      <c r="J22" s="116"/>
      <c r="K22" s="115"/>
      <c r="L22" s="115"/>
      <c r="M22" s="115"/>
      <c r="N22" s="115"/>
      <c r="O22" s="115"/>
      <c r="P22" s="115"/>
      <c r="Q22" s="115"/>
      <c r="R22" s="117"/>
    </row>
    <row r="40" spans="11:11" ht="15" x14ac:dyDescent="0.25">
      <c r="K40" s="118"/>
    </row>
    <row r="70" spans="2:11" ht="15.75" thickBot="1" x14ac:dyDescent="0.3">
      <c r="B70"/>
      <c r="C70"/>
      <c r="D70"/>
      <c r="E70"/>
      <c r="F70"/>
      <c r="G70"/>
      <c r="H70"/>
      <c r="I70"/>
      <c r="J70"/>
      <c r="K70" s="11" t="s">
        <v>118</v>
      </c>
    </row>
    <row r="71" spans="2:11" ht="15.75" thickBot="1" x14ac:dyDescent="0.3">
      <c r="B71"/>
      <c r="C71"/>
      <c r="D71"/>
      <c r="E71" s="10" t="s">
        <v>119</v>
      </c>
      <c r="F71"/>
      <c r="G71" s="12" t="s">
        <v>120</v>
      </c>
      <c r="H71"/>
      <c r="I71"/>
      <c r="J71"/>
      <c r="K71" s="5" t="s">
        <v>121</v>
      </c>
    </row>
    <row r="72" spans="2:11" ht="15" x14ac:dyDescent="0.25">
      <c r="B72"/>
      <c r="C72"/>
      <c r="D72"/>
      <c r="E72" s="9" t="s">
        <v>122</v>
      </c>
      <c r="F72"/>
      <c r="G72" s="13" t="s">
        <v>123</v>
      </c>
      <c r="H72"/>
      <c r="I72"/>
      <c r="J72"/>
      <c r="K72" s="5" t="s">
        <v>124</v>
      </c>
    </row>
    <row r="73" spans="2:11" ht="15" x14ac:dyDescent="0.25">
      <c r="B73"/>
      <c r="C73"/>
      <c r="D73"/>
      <c r="E73" s="3" t="s">
        <v>125</v>
      </c>
      <c r="F73"/>
      <c r="G73" s="14" t="s">
        <v>88</v>
      </c>
      <c r="H73"/>
      <c r="I73"/>
      <c r="J73"/>
      <c r="K73" s="5" t="s">
        <v>126</v>
      </c>
    </row>
    <row r="74" spans="2:11" ht="15.75" thickBot="1" x14ac:dyDescent="0.3">
      <c r="B74"/>
      <c r="C74"/>
      <c r="D74"/>
      <c r="E74" s="3" t="s">
        <v>127</v>
      </c>
      <c r="F74"/>
      <c r="G74" s="15" t="s">
        <v>128</v>
      </c>
      <c r="H74"/>
      <c r="I74"/>
      <c r="J74"/>
      <c r="K74" s="5" t="s">
        <v>129</v>
      </c>
    </row>
    <row r="75" spans="2:11" ht="15.75" thickBot="1" x14ac:dyDescent="0.3">
      <c r="B75" s="1" t="s">
        <v>130</v>
      </c>
      <c r="C75"/>
      <c r="D75"/>
      <c r="E75" s="3" t="s">
        <v>131</v>
      </c>
      <c r="F75"/>
      <c r="G75"/>
      <c r="H75"/>
      <c r="I75"/>
      <c r="J75"/>
      <c r="K75" s="5" t="s">
        <v>132</v>
      </c>
    </row>
    <row r="76" spans="2:11" ht="15.75" thickBot="1" x14ac:dyDescent="0.3">
      <c r="B76" s="2">
        <v>1</v>
      </c>
      <c r="C76"/>
      <c r="D76"/>
      <c r="E76" s="3" t="s">
        <v>133</v>
      </c>
      <c r="F76"/>
      <c r="G76" s="12" t="s">
        <v>134</v>
      </c>
      <c r="H76"/>
      <c r="I76"/>
      <c r="J76"/>
      <c r="K76" s="5" t="s">
        <v>135</v>
      </c>
    </row>
    <row r="77" spans="2:11" ht="15" x14ac:dyDescent="0.25">
      <c r="B77" s="3">
        <v>2</v>
      </c>
      <c r="C77"/>
      <c r="D77"/>
      <c r="E77" s="3" t="s">
        <v>136</v>
      </c>
      <c r="F77"/>
      <c r="G77" s="14" t="s">
        <v>137</v>
      </c>
      <c r="H77"/>
      <c r="I77"/>
      <c r="J77"/>
      <c r="K77" s="5" t="s">
        <v>138</v>
      </c>
    </row>
    <row r="78" spans="2:11" ht="15.75" thickBot="1" x14ac:dyDescent="0.3">
      <c r="B78" s="4">
        <v>3</v>
      </c>
      <c r="C78"/>
      <c r="D78"/>
      <c r="E78" s="4" t="s">
        <v>139</v>
      </c>
      <c r="F78"/>
      <c r="G78" s="14" t="s">
        <v>140</v>
      </c>
      <c r="H78"/>
      <c r="I78"/>
      <c r="J78"/>
      <c r="K78" s="5" t="s">
        <v>141</v>
      </c>
    </row>
    <row r="79" spans="2:11" ht="15.75" thickBot="1" x14ac:dyDescent="0.3">
      <c r="B79"/>
      <c r="C79"/>
      <c r="D79"/>
      <c r="E79"/>
      <c r="F79"/>
      <c r="G79" s="15" t="s">
        <v>90</v>
      </c>
      <c r="H79"/>
      <c r="I79"/>
      <c r="J79"/>
      <c r="K79" s="5" t="s">
        <v>142</v>
      </c>
    </row>
    <row r="80" spans="2:11" ht="15" x14ac:dyDescent="0.25">
      <c r="B80"/>
      <c r="C80"/>
      <c r="D80"/>
      <c r="E80" s="154" t="s">
        <v>143</v>
      </c>
      <c r="F80"/>
      <c r="G80"/>
      <c r="H80"/>
      <c r="I80"/>
      <c r="J80"/>
      <c r="K80" s="5" t="s">
        <v>144</v>
      </c>
    </row>
    <row r="81" spans="2:11" ht="15" x14ac:dyDescent="0.25">
      <c r="B81" s="6" t="s">
        <v>145</v>
      </c>
      <c r="C81"/>
      <c r="D81"/>
      <c r="E81" s="155"/>
      <c r="F81"/>
      <c r="G81"/>
      <c r="H81"/>
      <c r="I81"/>
      <c r="J81"/>
      <c r="K81" s="5" t="s">
        <v>146</v>
      </c>
    </row>
    <row r="82" spans="2:11" ht="15" x14ac:dyDescent="0.25">
      <c r="B82" s="7">
        <v>2016</v>
      </c>
      <c r="C82"/>
      <c r="D82"/>
      <c r="E82" s="3" t="s">
        <v>92</v>
      </c>
      <c r="F82"/>
      <c r="G82"/>
      <c r="H82"/>
      <c r="I82"/>
      <c r="J82"/>
      <c r="K82" s="5" t="s">
        <v>147</v>
      </c>
    </row>
    <row r="83" spans="2:11" ht="15" x14ac:dyDescent="0.25">
      <c r="B83" s="7">
        <v>2017</v>
      </c>
      <c r="C83"/>
      <c r="D83"/>
      <c r="E83" s="3" t="s">
        <v>148</v>
      </c>
      <c r="F83"/>
      <c r="G83"/>
      <c r="H83"/>
      <c r="I83"/>
      <c r="J83"/>
      <c r="K83" s="5" t="s">
        <v>149</v>
      </c>
    </row>
    <row r="84" spans="2:11" ht="15.75" thickBot="1" x14ac:dyDescent="0.3">
      <c r="B84" s="7">
        <v>2018</v>
      </c>
      <c r="C84"/>
      <c r="D84"/>
      <c r="E84" s="4"/>
      <c r="F84"/>
      <c r="G84" s="5" t="s">
        <v>150</v>
      </c>
      <c r="H84"/>
      <c r="I84"/>
      <c r="J84"/>
      <c r="K84" s="5" t="s">
        <v>151</v>
      </c>
    </row>
    <row r="85" spans="2:11" ht="15" x14ac:dyDescent="0.25">
      <c r="B85" s="7">
        <v>2019</v>
      </c>
      <c r="C85"/>
      <c r="D85"/>
      <c r="E85"/>
      <c r="F85"/>
      <c r="G85" s="5" t="s">
        <v>152</v>
      </c>
      <c r="H85"/>
      <c r="I85"/>
      <c r="J85"/>
      <c r="K85" s="5" t="s">
        <v>153</v>
      </c>
    </row>
    <row r="86" spans="2:11" ht="15" x14ac:dyDescent="0.25">
      <c r="B86" s="7">
        <v>2020</v>
      </c>
      <c r="C86"/>
      <c r="D86"/>
      <c r="E86"/>
      <c r="F86"/>
      <c r="G86" s="5"/>
      <c r="H86"/>
      <c r="I86"/>
      <c r="J86"/>
      <c r="K86" s="5" t="s">
        <v>154</v>
      </c>
    </row>
    <row r="87" spans="2:11" ht="15.75" thickBot="1" x14ac:dyDescent="0.3">
      <c r="B87"/>
      <c r="C87"/>
      <c r="D87"/>
      <c r="E87"/>
      <c r="F87"/>
      <c r="G87" s="5"/>
      <c r="H87"/>
      <c r="I87"/>
      <c r="J87"/>
      <c r="K87" s="5" t="s">
        <v>155</v>
      </c>
    </row>
    <row r="88" spans="2:11" ht="15" x14ac:dyDescent="0.25">
      <c r="B88" s="8" t="s">
        <v>156</v>
      </c>
      <c r="C88"/>
      <c r="D88"/>
      <c r="E88"/>
      <c r="F88"/>
      <c r="G88" s="5"/>
      <c r="H88"/>
      <c r="I88"/>
      <c r="J88"/>
      <c r="K88" s="5" t="s">
        <v>157</v>
      </c>
    </row>
    <row r="89" spans="2:11" ht="15" x14ac:dyDescent="0.25">
      <c r="B89" s="3" t="s">
        <v>102</v>
      </c>
      <c r="C89"/>
      <c r="D89"/>
      <c r="E89"/>
      <c r="F89"/>
      <c r="G89" s="5"/>
      <c r="H89"/>
      <c r="I89"/>
      <c r="J89"/>
      <c r="K89" s="5" t="s">
        <v>158</v>
      </c>
    </row>
    <row r="90" spans="2:11" ht="15" x14ac:dyDescent="0.25">
      <c r="B90" s="3" t="s">
        <v>159</v>
      </c>
      <c r="C90"/>
      <c r="D90"/>
      <c r="E90"/>
      <c r="F90"/>
      <c r="G90" s="5"/>
      <c r="H90"/>
      <c r="I90"/>
      <c r="J90"/>
      <c r="K90" s="5" t="s">
        <v>160</v>
      </c>
    </row>
    <row r="91" spans="2:11" ht="15" x14ac:dyDescent="0.25">
      <c r="B91" s="3" t="s">
        <v>161</v>
      </c>
      <c r="C91"/>
      <c r="D91"/>
      <c r="E91"/>
      <c r="F91"/>
      <c r="G91" s="5"/>
      <c r="H91"/>
      <c r="I91"/>
      <c r="J91"/>
      <c r="K91" s="5" t="s">
        <v>162</v>
      </c>
    </row>
    <row r="92" spans="2:11" ht="15.75" thickBot="1" x14ac:dyDescent="0.3">
      <c r="B92" s="4"/>
      <c r="C92"/>
      <c r="D92"/>
      <c r="E92"/>
      <c r="F92"/>
      <c r="G92" s="5"/>
      <c r="H92"/>
      <c r="I92"/>
      <c r="J92"/>
      <c r="K92" s="5" t="s">
        <v>163</v>
      </c>
    </row>
    <row r="93" spans="2:11" ht="15" x14ac:dyDescent="0.25">
      <c r="B93"/>
      <c r="C93"/>
      <c r="D93"/>
      <c r="E93"/>
      <c r="F93"/>
      <c r="G93"/>
      <c r="H93"/>
      <c r="I93"/>
      <c r="J93"/>
      <c r="K93" s="5" t="s">
        <v>164</v>
      </c>
    </row>
    <row r="94" spans="2:11" ht="15" x14ac:dyDescent="0.25">
      <c r="B94"/>
      <c r="C94"/>
      <c r="D94"/>
      <c r="E94"/>
      <c r="F94"/>
      <c r="G94"/>
      <c r="H94"/>
      <c r="I94"/>
      <c r="J94"/>
      <c r="K94" s="5" t="s">
        <v>165</v>
      </c>
    </row>
    <row r="95" spans="2:11" ht="15.75" thickBot="1" x14ac:dyDescent="0.3">
      <c r="B95"/>
      <c r="C95"/>
      <c r="D95"/>
      <c r="E95"/>
      <c r="F95"/>
      <c r="G95"/>
      <c r="H95"/>
      <c r="I95"/>
      <c r="J95"/>
      <c r="K95" s="5" t="s">
        <v>166</v>
      </c>
    </row>
    <row r="96" spans="2:11" ht="15" x14ac:dyDescent="0.25">
      <c r="B96"/>
      <c r="C96"/>
      <c r="D96"/>
      <c r="E96"/>
      <c r="F96"/>
      <c r="G96" s="13" t="s">
        <v>85</v>
      </c>
      <c r="H96"/>
      <c r="I96"/>
      <c r="J96"/>
      <c r="K96" s="5" t="s">
        <v>167</v>
      </c>
    </row>
    <row r="97" spans="2:11" ht="15" x14ac:dyDescent="0.25">
      <c r="B97"/>
      <c r="C97"/>
      <c r="D97"/>
      <c r="E97"/>
      <c r="F97"/>
      <c r="G97" s="14" t="s">
        <v>168</v>
      </c>
      <c r="H97"/>
      <c r="I97"/>
      <c r="J97"/>
      <c r="K97" s="5" t="s">
        <v>169</v>
      </c>
    </row>
  </sheetData>
  <mergeCells count="27">
    <mergeCell ref="R2:S2"/>
    <mergeCell ref="T2:AE2"/>
    <mergeCell ref="W3:X3"/>
    <mergeCell ref="M3:N3"/>
    <mergeCell ref="G5:H5"/>
    <mergeCell ref="I5:J5"/>
    <mergeCell ref="G4:H4"/>
    <mergeCell ref="I4:J4"/>
    <mergeCell ref="G3:H3"/>
    <mergeCell ref="I3:J3"/>
    <mergeCell ref="B2:Q2"/>
    <mergeCell ref="E80:E81"/>
    <mergeCell ref="P10:Q11"/>
    <mergeCell ref="B12:E13"/>
    <mergeCell ref="B14:D14"/>
    <mergeCell ref="G10:H11"/>
    <mergeCell ref="I10:J11"/>
    <mergeCell ref="G12:J13"/>
    <mergeCell ref="G14:I14"/>
    <mergeCell ref="B10:C11"/>
    <mergeCell ref="D10:E11"/>
    <mergeCell ref="G15:I15"/>
    <mergeCell ref="G16:I16"/>
    <mergeCell ref="G17:I17"/>
    <mergeCell ref="B15:D15"/>
    <mergeCell ref="B16:D16"/>
    <mergeCell ref="B17:D17"/>
  </mergeCells>
  <conditionalFormatting sqref="AA4:AA8">
    <cfRule type="containsText" dxfId="9" priority="993" operator="containsText" text="Diligenciar Acción de Mejora">
      <formula>NOT(ISERROR(SEARCH("Diligenciar Acción de Mejora",AA4)))</formula>
    </cfRule>
  </conditionalFormatting>
  <conditionalFormatting sqref="AB4:AB8">
    <cfRule type="containsBlanks" dxfId="8" priority="1002">
      <formula>LEN(TRIM(AB4))=0</formula>
    </cfRule>
    <cfRule type="cellIs" dxfId="7" priority="1003" operator="greaterThanOrEqual">
      <formula>0.8</formula>
    </cfRule>
    <cfRule type="cellIs" dxfId="6" priority="1004" operator="between">
      <formula>0.5</formula>
      <formula>"80.9%"</formula>
    </cfRule>
    <cfRule type="cellIs" dxfId="5" priority="1005" operator="between">
      <formula>0</formula>
      <formula>"49.9%"</formula>
    </cfRule>
  </conditionalFormatting>
  <dataValidations count="18">
    <dataValidation operator="greaterThan" allowBlank="1" errorTitle="FORMATO VALIDO" error="INGRESE UNA FECHA VALIDA" prompt="Ingrese una fecha de formato dd/mm/aa" sqref="F5 C4 E4:F4 E5:E8" xr:uid="{00000000-0002-0000-0200-000000000000}"/>
    <dataValidation allowBlank="1" showErrorMessage="1" promptTitle="Instrucción:" prompt="Elija de la lista desplegable la fuente en la que se identificó el hallazgo/observación, para este caso debe ser &quot;Auditorias Institucionales&quot; " sqref="C3" xr:uid="{00000000-0002-0000-0200-000001000000}"/>
    <dataValidation allowBlank="1" showErrorMessage="1" promptTitle="Instrucción:" prompt="Numere consecutivamente " sqref="B3" xr:uid="{00000000-0002-0000-0200-000002000000}"/>
    <dataValidation allowBlank="1" showErrorMessage="1" promptTitle="Instrucción" prompt="*Elija de la lista desplegable el tipo de cada acción de mejora._x000a__x000a_*Acción Preventiva: Acción que se toma para prevenir que algo ocurra. _x000a__x000a_*Acción Correctiva: Acción que se toma para prevenir que algo vuelva a ocurrir." sqref="P3" xr:uid="{00000000-0002-0000-0200-000003000000}"/>
    <dataValidation allowBlank="1" showErrorMessage="1" promptTitle="UNIDAD DE MEDIDA" sqref="Q3" xr:uid="{00000000-0002-0000-0200-000004000000}"/>
    <dataValidation type="date" operator="greaterThan" allowBlank="1" showErrorMessage="1" errorTitle="FORMATO VALIDO" error="INGRESE UNA FECHA VALIDA" prompt="Ingrese una fecha de formato dd/mm/aa" sqref="D4:D8" xr:uid="{00000000-0002-0000-0200-000005000000}">
      <formula1>1</formula1>
    </dataValidation>
    <dataValidation type="list" allowBlank="1" showErrorMessage="1" prompt="Seleccione Seguimiento" sqref="D10:F11" xr:uid="{00000000-0002-0000-0200-000006000000}">
      <formula1>#REF!</formula1>
    </dataValidation>
    <dataValidation type="list" allowBlank="1" showInputMessage="1" showErrorMessage="1" sqref="P6:P8 C5:C8" xr:uid="{00000000-0002-0000-0200-000007000000}">
      <formula1>#REF!</formula1>
    </dataValidation>
    <dataValidation type="list" allowBlank="1" showErrorMessage="1" prompt="SELECCIONE UN ESTADO_x000a_" sqref="AD6:AD8" xr:uid="{00000000-0002-0000-0200-000008000000}">
      <formula1>#REF!</formula1>
    </dataValidation>
    <dataValidation type="list" operator="greaterThanOrEqual" allowBlank="1" errorTitle="FORMATO INVALIDO" error="DIGITE UNA FECHA VALIDA" sqref="X6:X8" xr:uid="{00000000-0002-0000-0200-000009000000}">
      <formula1>#REF!</formula1>
    </dataValidation>
    <dataValidation type="list" allowBlank="1" showErrorMessage="1" prompt="SELECCIONE UN ITEM DE LA LISTA" sqref="U6:U8" xr:uid="{00000000-0002-0000-0200-00000A000000}">
      <formula1>#REF!</formula1>
    </dataValidation>
    <dataValidation allowBlank="1" showErrorMessage="1" promptTitle="UNIDADA DE MEDIDA" sqref="AC5 Q4:Q8" xr:uid="{00000000-0002-0000-0200-00000B000000}"/>
    <dataValidation type="list" allowBlank="1" showErrorMessage="1" prompt="SELECCIONE UN ITEM DE LA LISTA" sqref="U4:U5" xr:uid="{00000000-0002-0000-0200-00000C000000}">
      <formula1>$G$72:$G$74</formula1>
    </dataValidation>
    <dataValidation type="list" operator="greaterThanOrEqual" allowBlank="1" errorTitle="FORMATO INVALIDO" error="DIGITE UNA FECHA VALIDA" sqref="X4:X5" xr:uid="{00000000-0002-0000-0200-00000D000000}">
      <formula1>$G$77:$G$79</formula1>
    </dataValidation>
    <dataValidation type="list" allowBlank="1" showErrorMessage="1" prompt="SELECCIONE UN ESTADO_x000a_" sqref="AD4:AD5" xr:uid="{00000000-0002-0000-0200-00000E000000}">
      <formula1>$E$82:$E$83</formula1>
    </dataValidation>
    <dataValidation type="date" operator="greaterThan" allowBlank="1" showErrorMessage="1" sqref="R4:S8" xr:uid="{00000000-0002-0000-0200-00000F000000}">
      <formula1>1</formula1>
    </dataValidation>
    <dataValidation operator="greaterThanOrEqual" allowBlank="1" errorTitle="FORMATO INVALIDO" error="DIGITE UNA FECHA VALIDA" sqref="AA4:AA8 W4:W8" xr:uid="{00000000-0002-0000-0200-000010000000}"/>
    <dataValidation type="date" operator="greaterThanOrEqual" allowBlank="1" showErrorMessage="1" errorTitle="FORMATO INVALIDO" error="DIGITE UNA FECHA VALIDA" prompt="Ingrese una fecha de formato dd/mm/aa" sqref="V4:V8" xr:uid="{00000000-0002-0000-0200-000011000000}">
      <formula1>1900</formula1>
    </dataValidation>
  </dataValidations>
  <pageMargins left="0.23622047244094491" right="0.23622047244094491" top="1.3385826771653544" bottom="0.74803149606299213" header="0.31496062992125984" footer="0.31496062992125984"/>
  <pageSetup paperSize="5" scale="29" fitToWidth="3" fitToHeight="20" orientation="landscape" horizontalDpi="4294967294" verticalDpi="4294967294" r:id="rId1"/>
  <headerFooter>
    <oddHeader>&amp;L&amp;G&amp;C&amp;"Arial,Normal"PLAN DE MEJORAMIENTO&amp;R&amp;"Arial,Normal"ESC-FO-01</oddHeader>
    <oddFooter>&amp;C&amp;"Arial,Normal"&amp;10
Proceso: Evaluación, Seguimiento y Control ESC, Versión 1, Página &amp;P de &amp;N, vigente desde: 03-05-2022&amp;"-,Normal"&amp;11
&amp;"Arial,Cursiva"&amp;10Este documento es fiel copia del original, su impresión se considera copia no controlada.</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2000000}">
          <x14:formula1>
            <xm:f>Cuadros!$F$27:$F$28</xm:f>
          </x14:formula1>
          <xm:sqref>P4:P5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A2A2C-B803-4198-9E98-6D28AEC8A16F}">
  <dimension ref="B1:AE97"/>
  <sheetViews>
    <sheetView zoomScale="70" zoomScaleNormal="70" zoomScalePageLayoutView="55" workbookViewId="0">
      <selection activeCell="L36" sqref="L36"/>
    </sheetView>
  </sheetViews>
  <sheetFormatPr baseColWidth="10" defaultColWidth="10.42578125" defaultRowHeight="14.25" x14ac:dyDescent="0.2"/>
  <cols>
    <col min="1" max="1" width="1.85546875" style="70" customWidth="1"/>
    <col min="2" max="2" width="14.42578125" style="70" customWidth="1"/>
    <col min="3" max="3" width="20.7109375" style="70" customWidth="1"/>
    <col min="4" max="4" width="21" style="70" customWidth="1"/>
    <col min="5" max="6" width="25" style="70" customWidth="1"/>
    <col min="7" max="7" width="30.5703125" style="70" customWidth="1"/>
    <col min="8" max="8" width="0.140625" style="70" customWidth="1"/>
    <col min="9" max="9" width="21.7109375" style="70" customWidth="1"/>
    <col min="10" max="10" width="14.28515625" style="70" customWidth="1"/>
    <col min="11" max="11" width="24.7109375" style="70" customWidth="1"/>
    <col min="12" max="12" width="22.140625" style="70" customWidth="1"/>
    <col min="13" max="13" width="0.5703125" style="70" hidden="1" customWidth="1"/>
    <col min="14" max="14" width="56" style="70" customWidth="1"/>
    <col min="15" max="15" width="2.28515625" style="70" hidden="1" customWidth="1"/>
    <col min="16" max="16" width="47.28515625" style="70" customWidth="1"/>
    <col min="17" max="17" width="36.7109375" style="70" customWidth="1"/>
    <col min="18" max="18" width="23.28515625" style="70" customWidth="1"/>
    <col min="19" max="19" width="21.7109375" style="70" customWidth="1"/>
    <col min="20" max="20" width="24.140625" style="70" customWidth="1"/>
    <col min="21" max="21" width="24.5703125" style="71" customWidth="1"/>
    <col min="22" max="22" width="18.85546875" style="71" customWidth="1"/>
    <col min="23" max="23" width="9.85546875" style="70" customWidth="1"/>
    <col min="24" max="24" width="16.5703125" style="70" customWidth="1"/>
    <col min="25" max="25" width="2.28515625" style="70" hidden="1" customWidth="1"/>
    <col min="26" max="26" width="9.140625" style="70" hidden="1" customWidth="1"/>
    <col min="27" max="27" width="15.42578125" style="70" customWidth="1"/>
    <col min="28" max="28" width="23.28515625" style="70" customWidth="1"/>
    <col min="29" max="29" width="46.28515625" style="70" customWidth="1"/>
    <col min="30" max="30" width="21.7109375" style="70" customWidth="1"/>
    <col min="31" max="31" width="80.140625" style="70" customWidth="1"/>
    <col min="32" max="32" width="9" style="70" customWidth="1"/>
    <col min="33" max="33" width="31.140625" style="70" customWidth="1"/>
    <col min="34" max="266" width="10.42578125" style="70"/>
    <col min="267" max="267" width="4.140625" style="70" customWidth="1"/>
    <col min="268" max="268" width="4.85546875" style="70" customWidth="1"/>
    <col min="269" max="269" width="14.5703125" style="70" customWidth="1"/>
    <col min="270" max="270" width="17" style="70" customWidth="1"/>
    <col min="271" max="271" width="19.140625" style="70" customWidth="1"/>
    <col min="272" max="272" width="16.5703125" style="70" customWidth="1"/>
    <col min="273" max="273" width="9.140625" style="70" customWidth="1"/>
    <col min="274" max="275" width="12.42578125" style="70" customWidth="1"/>
    <col min="276" max="276" width="12.7109375" style="70" bestFit="1" customWidth="1"/>
    <col min="277" max="277" width="11" style="70" customWidth="1"/>
    <col min="278" max="278" width="9.42578125" style="70" customWidth="1"/>
    <col min="279" max="280" width="16.5703125" style="70" customWidth="1"/>
    <col min="281" max="281" width="16.28515625" style="70" customWidth="1"/>
    <col min="282" max="282" width="14.5703125" style="70" customWidth="1"/>
    <col min="283" max="284" width="17" style="70" customWidth="1"/>
    <col min="285" max="285" width="13.140625" style="70" customWidth="1"/>
    <col min="286" max="286" width="0" style="70" hidden="1" customWidth="1"/>
    <col min="287" max="287" width="10" style="70" customWidth="1"/>
    <col min="288" max="288" width="9" style="70" customWidth="1"/>
    <col min="289" max="289" width="31.140625" style="70" customWidth="1"/>
    <col min="290" max="522" width="10.42578125" style="70"/>
    <col min="523" max="523" width="4.140625" style="70" customWidth="1"/>
    <col min="524" max="524" width="4.85546875" style="70" customWidth="1"/>
    <col min="525" max="525" width="14.5703125" style="70" customWidth="1"/>
    <col min="526" max="526" width="17" style="70" customWidth="1"/>
    <col min="527" max="527" width="19.140625" style="70" customWidth="1"/>
    <col min="528" max="528" width="16.5703125" style="70" customWidth="1"/>
    <col min="529" max="529" width="9.140625" style="70" customWidth="1"/>
    <col min="530" max="531" width="12.42578125" style="70" customWidth="1"/>
    <col min="532" max="532" width="12.7109375" style="70" bestFit="1" customWidth="1"/>
    <col min="533" max="533" width="11" style="70" customWidth="1"/>
    <col min="534" max="534" width="9.42578125" style="70" customWidth="1"/>
    <col min="535" max="536" width="16.5703125" style="70" customWidth="1"/>
    <col min="537" max="537" width="16.28515625" style="70" customWidth="1"/>
    <col min="538" max="538" width="14.5703125" style="70" customWidth="1"/>
    <col min="539" max="540" width="17" style="70" customWidth="1"/>
    <col min="541" max="541" width="13.140625" style="70" customWidth="1"/>
    <col min="542" max="542" width="0" style="70" hidden="1" customWidth="1"/>
    <col min="543" max="543" width="10" style="70" customWidth="1"/>
    <col min="544" max="544" width="9" style="70" customWidth="1"/>
    <col min="545" max="545" width="31.140625" style="70" customWidth="1"/>
    <col min="546" max="778" width="10.42578125" style="70"/>
    <col min="779" max="779" width="4.140625" style="70" customWidth="1"/>
    <col min="780" max="780" width="4.85546875" style="70" customWidth="1"/>
    <col min="781" max="781" width="14.5703125" style="70" customWidth="1"/>
    <col min="782" max="782" width="17" style="70" customWidth="1"/>
    <col min="783" max="783" width="19.140625" style="70" customWidth="1"/>
    <col min="784" max="784" width="16.5703125" style="70" customWidth="1"/>
    <col min="785" max="785" width="9.140625" style="70" customWidth="1"/>
    <col min="786" max="787" width="12.42578125" style="70" customWidth="1"/>
    <col min="788" max="788" width="12.7109375" style="70" bestFit="1" customWidth="1"/>
    <col min="789" max="789" width="11" style="70" customWidth="1"/>
    <col min="790" max="790" width="9.42578125" style="70" customWidth="1"/>
    <col min="791" max="792" width="16.5703125" style="70" customWidth="1"/>
    <col min="793" max="793" width="16.28515625" style="70" customWidth="1"/>
    <col min="794" max="794" width="14.5703125" style="70" customWidth="1"/>
    <col min="795" max="796" width="17" style="70" customWidth="1"/>
    <col min="797" max="797" width="13.140625" style="70" customWidth="1"/>
    <col min="798" max="798" width="0" style="70" hidden="1" customWidth="1"/>
    <col min="799" max="799" width="10" style="70" customWidth="1"/>
    <col min="800" max="800" width="9" style="70" customWidth="1"/>
    <col min="801" max="801" width="31.140625" style="70" customWidth="1"/>
    <col min="802" max="1034" width="10.42578125" style="70"/>
    <col min="1035" max="1035" width="4.140625" style="70" customWidth="1"/>
    <col min="1036" max="1036" width="4.85546875" style="70" customWidth="1"/>
    <col min="1037" max="1037" width="14.5703125" style="70" customWidth="1"/>
    <col min="1038" max="1038" width="17" style="70" customWidth="1"/>
    <col min="1039" max="1039" width="19.140625" style="70" customWidth="1"/>
    <col min="1040" max="1040" width="16.5703125" style="70" customWidth="1"/>
    <col min="1041" max="1041" width="9.140625" style="70" customWidth="1"/>
    <col min="1042" max="1043" width="12.42578125" style="70" customWidth="1"/>
    <col min="1044" max="1044" width="12.7109375" style="70" bestFit="1" customWidth="1"/>
    <col min="1045" max="1045" width="11" style="70" customWidth="1"/>
    <col min="1046" max="1046" width="9.42578125" style="70" customWidth="1"/>
    <col min="1047" max="1048" width="16.5703125" style="70" customWidth="1"/>
    <col min="1049" max="1049" width="16.28515625" style="70" customWidth="1"/>
    <col min="1050" max="1050" width="14.5703125" style="70" customWidth="1"/>
    <col min="1051" max="1052" width="17" style="70" customWidth="1"/>
    <col min="1053" max="1053" width="13.140625" style="70" customWidth="1"/>
    <col min="1054" max="1054" width="0" style="70" hidden="1" customWidth="1"/>
    <col min="1055" max="1055" width="10" style="70" customWidth="1"/>
    <col min="1056" max="1056" width="9" style="70" customWidth="1"/>
    <col min="1057" max="1057" width="31.140625" style="70" customWidth="1"/>
    <col min="1058" max="1290" width="10.42578125" style="70"/>
    <col min="1291" max="1291" width="4.140625" style="70" customWidth="1"/>
    <col min="1292" max="1292" width="4.85546875" style="70" customWidth="1"/>
    <col min="1293" max="1293" width="14.5703125" style="70" customWidth="1"/>
    <col min="1294" max="1294" width="17" style="70" customWidth="1"/>
    <col min="1295" max="1295" width="19.140625" style="70" customWidth="1"/>
    <col min="1296" max="1296" width="16.5703125" style="70" customWidth="1"/>
    <col min="1297" max="1297" width="9.140625" style="70" customWidth="1"/>
    <col min="1298" max="1299" width="12.42578125" style="70" customWidth="1"/>
    <col min="1300" max="1300" width="12.7109375" style="70" bestFit="1" customWidth="1"/>
    <col min="1301" max="1301" width="11" style="70" customWidth="1"/>
    <col min="1302" max="1302" width="9.42578125" style="70" customWidth="1"/>
    <col min="1303" max="1304" width="16.5703125" style="70" customWidth="1"/>
    <col min="1305" max="1305" width="16.28515625" style="70" customWidth="1"/>
    <col min="1306" max="1306" width="14.5703125" style="70" customWidth="1"/>
    <col min="1307" max="1308" width="17" style="70" customWidth="1"/>
    <col min="1309" max="1309" width="13.140625" style="70" customWidth="1"/>
    <col min="1310" max="1310" width="0" style="70" hidden="1" customWidth="1"/>
    <col min="1311" max="1311" width="10" style="70" customWidth="1"/>
    <col min="1312" max="1312" width="9" style="70" customWidth="1"/>
    <col min="1313" max="1313" width="31.140625" style="70" customWidth="1"/>
    <col min="1314" max="1546" width="10.42578125" style="70"/>
    <col min="1547" max="1547" width="4.140625" style="70" customWidth="1"/>
    <col min="1548" max="1548" width="4.85546875" style="70" customWidth="1"/>
    <col min="1549" max="1549" width="14.5703125" style="70" customWidth="1"/>
    <col min="1550" max="1550" width="17" style="70" customWidth="1"/>
    <col min="1551" max="1551" width="19.140625" style="70" customWidth="1"/>
    <col min="1552" max="1552" width="16.5703125" style="70" customWidth="1"/>
    <col min="1553" max="1553" width="9.140625" style="70" customWidth="1"/>
    <col min="1554" max="1555" width="12.42578125" style="70" customWidth="1"/>
    <col min="1556" max="1556" width="12.7109375" style="70" bestFit="1" customWidth="1"/>
    <col min="1557" max="1557" width="11" style="70" customWidth="1"/>
    <col min="1558" max="1558" width="9.42578125" style="70" customWidth="1"/>
    <col min="1559" max="1560" width="16.5703125" style="70" customWidth="1"/>
    <col min="1561" max="1561" width="16.28515625" style="70" customWidth="1"/>
    <col min="1562" max="1562" width="14.5703125" style="70" customWidth="1"/>
    <col min="1563" max="1564" width="17" style="70" customWidth="1"/>
    <col min="1565" max="1565" width="13.140625" style="70" customWidth="1"/>
    <col min="1566" max="1566" width="0" style="70" hidden="1" customWidth="1"/>
    <col min="1567" max="1567" width="10" style="70" customWidth="1"/>
    <col min="1568" max="1568" width="9" style="70" customWidth="1"/>
    <col min="1569" max="1569" width="31.140625" style="70" customWidth="1"/>
    <col min="1570" max="1802" width="10.42578125" style="70"/>
    <col min="1803" max="1803" width="4.140625" style="70" customWidth="1"/>
    <col min="1804" max="1804" width="4.85546875" style="70" customWidth="1"/>
    <col min="1805" max="1805" width="14.5703125" style="70" customWidth="1"/>
    <col min="1806" max="1806" width="17" style="70" customWidth="1"/>
    <col min="1807" max="1807" width="19.140625" style="70" customWidth="1"/>
    <col min="1808" max="1808" width="16.5703125" style="70" customWidth="1"/>
    <col min="1809" max="1809" width="9.140625" style="70" customWidth="1"/>
    <col min="1810" max="1811" width="12.42578125" style="70" customWidth="1"/>
    <col min="1812" max="1812" width="12.7109375" style="70" bestFit="1" customWidth="1"/>
    <col min="1813" max="1813" width="11" style="70" customWidth="1"/>
    <col min="1814" max="1814" width="9.42578125" style="70" customWidth="1"/>
    <col min="1815" max="1816" width="16.5703125" style="70" customWidth="1"/>
    <col min="1817" max="1817" width="16.28515625" style="70" customWidth="1"/>
    <col min="1818" max="1818" width="14.5703125" style="70" customWidth="1"/>
    <col min="1819" max="1820" width="17" style="70" customWidth="1"/>
    <col min="1821" max="1821" width="13.140625" style="70" customWidth="1"/>
    <col min="1822" max="1822" width="0" style="70" hidden="1" customWidth="1"/>
    <col min="1823" max="1823" width="10" style="70" customWidth="1"/>
    <col min="1824" max="1824" width="9" style="70" customWidth="1"/>
    <col min="1825" max="1825" width="31.140625" style="70" customWidth="1"/>
    <col min="1826" max="2058" width="10.42578125" style="70"/>
    <col min="2059" max="2059" width="4.140625" style="70" customWidth="1"/>
    <col min="2060" max="2060" width="4.85546875" style="70" customWidth="1"/>
    <col min="2061" max="2061" width="14.5703125" style="70" customWidth="1"/>
    <col min="2062" max="2062" width="17" style="70" customWidth="1"/>
    <col min="2063" max="2063" width="19.140625" style="70" customWidth="1"/>
    <col min="2064" max="2064" width="16.5703125" style="70" customWidth="1"/>
    <col min="2065" max="2065" width="9.140625" style="70" customWidth="1"/>
    <col min="2066" max="2067" width="12.42578125" style="70" customWidth="1"/>
    <col min="2068" max="2068" width="12.7109375" style="70" bestFit="1" customWidth="1"/>
    <col min="2069" max="2069" width="11" style="70" customWidth="1"/>
    <col min="2070" max="2070" width="9.42578125" style="70" customWidth="1"/>
    <col min="2071" max="2072" width="16.5703125" style="70" customWidth="1"/>
    <col min="2073" max="2073" width="16.28515625" style="70" customWidth="1"/>
    <col min="2074" max="2074" width="14.5703125" style="70" customWidth="1"/>
    <col min="2075" max="2076" width="17" style="70" customWidth="1"/>
    <col min="2077" max="2077" width="13.140625" style="70" customWidth="1"/>
    <col min="2078" max="2078" width="0" style="70" hidden="1" customWidth="1"/>
    <col min="2079" max="2079" width="10" style="70" customWidth="1"/>
    <col min="2080" max="2080" width="9" style="70" customWidth="1"/>
    <col min="2081" max="2081" width="31.140625" style="70" customWidth="1"/>
    <col min="2082" max="2314" width="10.42578125" style="70"/>
    <col min="2315" max="2315" width="4.140625" style="70" customWidth="1"/>
    <col min="2316" max="2316" width="4.85546875" style="70" customWidth="1"/>
    <col min="2317" max="2317" width="14.5703125" style="70" customWidth="1"/>
    <col min="2318" max="2318" width="17" style="70" customWidth="1"/>
    <col min="2319" max="2319" width="19.140625" style="70" customWidth="1"/>
    <col min="2320" max="2320" width="16.5703125" style="70" customWidth="1"/>
    <col min="2321" max="2321" width="9.140625" style="70" customWidth="1"/>
    <col min="2322" max="2323" width="12.42578125" style="70" customWidth="1"/>
    <col min="2324" max="2324" width="12.7109375" style="70" bestFit="1" customWidth="1"/>
    <col min="2325" max="2325" width="11" style="70" customWidth="1"/>
    <col min="2326" max="2326" width="9.42578125" style="70" customWidth="1"/>
    <col min="2327" max="2328" width="16.5703125" style="70" customWidth="1"/>
    <col min="2329" max="2329" width="16.28515625" style="70" customWidth="1"/>
    <col min="2330" max="2330" width="14.5703125" style="70" customWidth="1"/>
    <col min="2331" max="2332" width="17" style="70" customWidth="1"/>
    <col min="2333" max="2333" width="13.140625" style="70" customWidth="1"/>
    <col min="2334" max="2334" width="0" style="70" hidden="1" customWidth="1"/>
    <col min="2335" max="2335" width="10" style="70" customWidth="1"/>
    <col min="2336" max="2336" width="9" style="70" customWidth="1"/>
    <col min="2337" max="2337" width="31.140625" style="70" customWidth="1"/>
    <col min="2338" max="2570" width="10.42578125" style="70"/>
    <col min="2571" max="2571" width="4.140625" style="70" customWidth="1"/>
    <col min="2572" max="2572" width="4.85546875" style="70" customWidth="1"/>
    <col min="2573" max="2573" width="14.5703125" style="70" customWidth="1"/>
    <col min="2574" max="2574" width="17" style="70" customWidth="1"/>
    <col min="2575" max="2575" width="19.140625" style="70" customWidth="1"/>
    <col min="2576" max="2576" width="16.5703125" style="70" customWidth="1"/>
    <col min="2577" max="2577" width="9.140625" style="70" customWidth="1"/>
    <col min="2578" max="2579" width="12.42578125" style="70" customWidth="1"/>
    <col min="2580" max="2580" width="12.7109375" style="70" bestFit="1" customWidth="1"/>
    <col min="2581" max="2581" width="11" style="70" customWidth="1"/>
    <col min="2582" max="2582" width="9.42578125" style="70" customWidth="1"/>
    <col min="2583" max="2584" width="16.5703125" style="70" customWidth="1"/>
    <col min="2585" max="2585" width="16.28515625" style="70" customWidth="1"/>
    <col min="2586" max="2586" width="14.5703125" style="70" customWidth="1"/>
    <col min="2587" max="2588" width="17" style="70" customWidth="1"/>
    <col min="2589" max="2589" width="13.140625" style="70" customWidth="1"/>
    <col min="2590" max="2590" width="0" style="70" hidden="1" customWidth="1"/>
    <col min="2591" max="2591" width="10" style="70" customWidth="1"/>
    <col min="2592" max="2592" width="9" style="70" customWidth="1"/>
    <col min="2593" max="2593" width="31.140625" style="70" customWidth="1"/>
    <col min="2594" max="2826" width="10.42578125" style="70"/>
    <col min="2827" max="2827" width="4.140625" style="70" customWidth="1"/>
    <col min="2828" max="2828" width="4.85546875" style="70" customWidth="1"/>
    <col min="2829" max="2829" width="14.5703125" style="70" customWidth="1"/>
    <col min="2830" max="2830" width="17" style="70" customWidth="1"/>
    <col min="2831" max="2831" width="19.140625" style="70" customWidth="1"/>
    <col min="2832" max="2832" width="16.5703125" style="70" customWidth="1"/>
    <col min="2833" max="2833" width="9.140625" style="70" customWidth="1"/>
    <col min="2834" max="2835" width="12.42578125" style="70" customWidth="1"/>
    <col min="2836" max="2836" width="12.7109375" style="70" bestFit="1" customWidth="1"/>
    <col min="2837" max="2837" width="11" style="70" customWidth="1"/>
    <col min="2838" max="2838" width="9.42578125" style="70" customWidth="1"/>
    <col min="2839" max="2840" width="16.5703125" style="70" customWidth="1"/>
    <col min="2841" max="2841" width="16.28515625" style="70" customWidth="1"/>
    <col min="2842" max="2842" width="14.5703125" style="70" customWidth="1"/>
    <col min="2843" max="2844" width="17" style="70" customWidth="1"/>
    <col min="2845" max="2845" width="13.140625" style="70" customWidth="1"/>
    <col min="2846" max="2846" width="0" style="70" hidden="1" customWidth="1"/>
    <col min="2847" max="2847" width="10" style="70" customWidth="1"/>
    <col min="2848" max="2848" width="9" style="70" customWidth="1"/>
    <col min="2849" max="2849" width="31.140625" style="70" customWidth="1"/>
    <col min="2850" max="3082" width="10.42578125" style="70"/>
    <col min="3083" max="3083" width="4.140625" style="70" customWidth="1"/>
    <col min="3084" max="3084" width="4.85546875" style="70" customWidth="1"/>
    <col min="3085" max="3085" width="14.5703125" style="70" customWidth="1"/>
    <col min="3086" max="3086" width="17" style="70" customWidth="1"/>
    <col min="3087" max="3087" width="19.140625" style="70" customWidth="1"/>
    <col min="3088" max="3088" width="16.5703125" style="70" customWidth="1"/>
    <col min="3089" max="3089" width="9.140625" style="70" customWidth="1"/>
    <col min="3090" max="3091" width="12.42578125" style="70" customWidth="1"/>
    <col min="3092" max="3092" width="12.7109375" style="70" bestFit="1" customWidth="1"/>
    <col min="3093" max="3093" width="11" style="70" customWidth="1"/>
    <col min="3094" max="3094" width="9.42578125" style="70" customWidth="1"/>
    <col min="3095" max="3096" width="16.5703125" style="70" customWidth="1"/>
    <col min="3097" max="3097" width="16.28515625" style="70" customWidth="1"/>
    <col min="3098" max="3098" width="14.5703125" style="70" customWidth="1"/>
    <col min="3099" max="3100" width="17" style="70" customWidth="1"/>
    <col min="3101" max="3101" width="13.140625" style="70" customWidth="1"/>
    <col min="3102" max="3102" width="0" style="70" hidden="1" customWidth="1"/>
    <col min="3103" max="3103" width="10" style="70" customWidth="1"/>
    <col min="3104" max="3104" width="9" style="70" customWidth="1"/>
    <col min="3105" max="3105" width="31.140625" style="70" customWidth="1"/>
    <col min="3106" max="3338" width="10.42578125" style="70"/>
    <col min="3339" max="3339" width="4.140625" style="70" customWidth="1"/>
    <col min="3340" max="3340" width="4.85546875" style="70" customWidth="1"/>
    <col min="3341" max="3341" width="14.5703125" style="70" customWidth="1"/>
    <col min="3342" max="3342" width="17" style="70" customWidth="1"/>
    <col min="3343" max="3343" width="19.140625" style="70" customWidth="1"/>
    <col min="3344" max="3344" width="16.5703125" style="70" customWidth="1"/>
    <col min="3345" max="3345" width="9.140625" style="70" customWidth="1"/>
    <col min="3346" max="3347" width="12.42578125" style="70" customWidth="1"/>
    <col min="3348" max="3348" width="12.7109375" style="70" bestFit="1" customWidth="1"/>
    <col min="3349" max="3349" width="11" style="70" customWidth="1"/>
    <col min="3350" max="3350" width="9.42578125" style="70" customWidth="1"/>
    <col min="3351" max="3352" width="16.5703125" style="70" customWidth="1"/>
    <col min="3353" max="3353" width="16.28515625" style="70" customWidth="1"/>
    <col min="3354" max="3354" width="14.5703125" style="70" customWidth="1"/>
    <col min="3355" max="3356" width="17" style="70" customWidth="1"/>
    <col min="3357" max="3357" width="13.140625" style="70" customWidth="1"/>
    <col min="3358" max="3358" width="0" style="70" hidden="1" customWidth="1"/>
    <col min="3359" max="3359" width="10" style="70" customWidth="1"/>
    <col min="3360" max="3360" width="9" style="70" customWidth="1"/>
    <col min="3361" max="3361" width="31.140625" style="70" customWidth="1"/>
    <col min="3362" max="3594" width="10.42578125" style="70"/>
    <col min="3595" max="3595" width="4.140625" style="70" customWidth="1"/>
    <col min="3596" max="3596" width="4.85546875" style="70" customWidth="1"/>
    <col min="3597" max="3597" width="14.5703125" style="70" customWidth="1"/>
    <col min="3598" max="3598" width="17" style="70" customWidth="1"/>
    <col min="3599" max="3599" width="19.140625" style="70" customWidth="1"/>
    <col min="3600" max="3600" width="16.5703125" style="70" customWidth="1"/>
    <col min="3601" max="3601" width="9.140625" style="70" customWidth="1"/>
    <col min="3602" max="3603" width="12.42578125" style="70" customWidth="1"/>
    <col min="3604" max="3604" width="12.7109375" style="70" bestFit="1" customWidth="1"/>
    <col min="3605" max="3605" width="11" style="70" customWidth="1"/>
    <col min="3606" max="3606" width="9.42578125" style="70" customWidth="1"/>
    <col min="3607" max="3608" width="16.5703125" style="70" customWidth="1"/>
    <col min="3609" max="3609" width="16.28515625" style="70" customWidth="1"/>
    <col min="3610" max="3610" width="14.5703125" style="70" customWidth="1"/>
    <col min="3611" max="3612" width="17" style="70" customWidth="1"/>
    <col min="3613" max="3613" width="13.140625" style="70" customWidth="1"/>
    <col min="3614" max="3614" width="0" style="70" hidden="1" customWidth="1"/>
    <col min="3615" max="3615" width="10" style="70" customWidth="1"/>
    <col min="3616" max="3616" width="9" style="70" customWidth="1"/>
    <col min="3617" max="3617" width="31.140625" style="70" customWidth="1"/>
    <col min="3618" max="3850" width="10.42578125" style="70"/>
    <col min="3851" max="3851" width="4.140625" style="70" customWidth="1"/>
    <col min="3852" max="3852" width="4.85546875" style="70" customWidth="1"/>
    <col min="3853" max="3853" width="14.5703125" style="70" customWidth="1"/>
    <col min="3854" max="3854" width="17" style="70" customWidth="1"/>
    <col min="3855" max="3855" width="19.140625" style="70" customWidth="1"/>
    <col min="3856" max="3856" width="16.5703125" style="70" customWidth="1"/>
    <col min="3857" max="3857" width="9.140625" style="70" customWidth="1"/>
    <col min="3858" max="3859" width="12.42578125" style="70" customWidth="1"/>
    <col min="3860" max="3860" width="12.7109375" style="70" bestFit="1" customWidth="1"/>
    <col min="3861" max="3861" width="11" style="70" customWidth="1"/>
    <col min="3862" max="3862" width="9.42578125" style="70" customWidth="1"/>
    <col min="3863" max="3864" width="16.5703125" style="70" customWidth="1"/>
    <col min="3865" max="3865" width="16.28515625" style="70" customWidth="1"/>
    <col min="3866" max="3866" width="14.5703125" style="70" customWidth="1"/>
    <col min="3867" max="3868" width="17" style="70" customWidth="1"/>
    <col min="3869" max="3869" width="13.140625" style="70" customWidth="1"/>
    <col min="3870" max="3870" width="0" style="70" hidden="1" customWidth="1"/>
    <col min="3871" max="3871" width="10" style="70" customWidth="1"/>
    <col min="3872" max="3872" width="9" style="70" customWidth="1"/>
    <col min="3873" max="3873" width="31.140625" style="70" customWidth="1"/>
    <col min="3874" max="4106" width="10.42578125" style="70"/>
    <col min="4107" max="4107" width="4.140625" style="70" customWidth="1"/>
    <col min="4108" max="4108" width="4.85546875" style="70" customWidth="1"/>
    <col min="4109" max="4109" width="14.5703125" style="70" customWidth="1"/>
    <col min="4110" max="4110" width="17" style="70" customWidth="1"/>
    <col min="4111" max="4111" width="19.140625" style="70" customWidth="1"/>
    <col min="4112" max="4112" width="16.5703125" style="70" customWidth="1"/>
    <col min="4113" max="4113" width="9.140625" style="70" customWidth="1"/>
    <col min="4114" max="4115" width="12.42578125" style="70" customWidth="1"/>
    <col min="4116" max="4116" width="12.7109375" style="70" bestFit="1" customWidth="1"/>
    <col min="4117" max="4117" width="11" style="70" customWidth="1"/>
    <col min="4118" max="4118" width="9.42578125" style="70" customWidth="1"/>
    <col min="4119" max="4120" width="16.5703125" style="70" customWidth="1"/>
    <col min="4121" max="4121" width="16.28515625" style="70" customWidth="1"/>
    <col min="4122" max="4122" width="14.5703125" style="70" customWidth="1"/>
    <col min="4123" max="4124" width="17" style="70" customWidth="1"/>
    <col min="4125" max="4125" width="13.140625" style="70" customWidth="1"/>
    <col min="4126" max="4126" width="0" style="70" hidden="1" customWidth="1"/>
    <col min="4127" max="4127" width="10" style="70" customWidth="1"/>
    <col min="4128" max="4128" width="9" style="70" customWidth="1"/>
    <col min="4129" max="4129" width="31.140625" style="70" customWidth="1"/>
    <col min="4130" max="4362" width="10.42578125" style="70"/>
    <col min="4363" max="4363" width="4.140625" style="70" customWidth="1"/>
    <col min="4364" max="4364" width="4.85546875" style="70" customWidth="1"/>
    <col min="4365" max="4365" width="14.5703125" style="70" customWidth="1"/>
    <col min="4366" max="4366" width="17" style="70" customWidth="1"/>
    <col min="4367" max="4367" width="19.140625" style="70" customWidth="1"/>
    <col min="4368" max="4368" width="16.5703125" style="70" customWidth="1"/>
    <col min="4369" max="4369" width="9.140625" style="70" customWidth="1"/>
    <col min="4370" max="4371" width="12.42578125" style="70" customWidth="1"/>
    <col min="4372" max="4372" width="12.7109375" style="70" bestFit="1" customWidth="1"/>
    <col min="4373" max="4373" width="11" style="70" customWidth="1"/>
    <col min="4374" max="4374" width="9.42578125" style="70" customWidth="1"/>
    <col min="4375" max="4376" width="16.5703125" style="70" customWidth="1"/>
    <col min="4377" max="4377" width="16.28515625" style="70" customWidth="1"/>
    <col min="4378" max="4378" width="14.5703125" style="70" customWidth="1"/>
    <col min="4379" max="4380" width="17" style="70" customWidth="1"/>
    <col min="4381" max="4381" width="13.140625" style="70" customWidth="1"/>
    <col min="4382" max="4382" width="0" style="70" hidden="1" customWidth="1"/>
    <col min="4383" max="4383" width="10" style="70" customWidth="1"/>
    <col min="4384" max="4384" width="9" style="70" customWidth="1"/>
    <col min="4385" max="4385" width="31.140625" style="70" customWidth="1"/>
    <col min="4386" max="4618" width="10.42578125" style="70"/>
    <col min="4619" max="4619" width="4.140625" style="70" customWidth="1"/>
    <col min="4620" max="4620" width="4.85546875" style="70" customWidth="1"/>
    <col min="4621" max="4621" width="14.5703125" style="70" customWidth="1"/>
    <col min="4622" max="4622" width="17" style="70" customWidth="1"/>
    <col min="4623" max="4623" width="19.140625" style="70" customWidth="1"/>
    <col min="4624" max="4624" width="16.5703125" style="70" customWidth="1"/>
    <col min="4625" max="4625" width="9.140625" style="70" customWidth="1"/>
    <col min="4626" max="4627" width="12.42578125" style="70" customWidth="1"/>
    <col min="4628" max="4628" width="12.7109375" style="70" bestFit="1" customWidth="1"/>
    <col min="4629" max="4629" width="11" style="70" customWidth="1"/>
    <col min="4630" max="4630" width="9.42578125" style="70" customWidth="1"/>
    <col min="4631" max="4632" width="16.5703125" style="70" customWidth="1"/>
    <col min="4633" max="4633" width="16.28515625" style="70" customWidth="1"/>
    <col min="4634" max="4634" width="14.5703125" style="70" customWidth="1"/>
    <col min="4635" max="4636" width="17" style="70" customWidth="1"/>
    <col min="4637" max="4637" width="13.140625" style="70" customWidth="1"/>
    <col min="4638" max="4638" width="0" style="70" hidden="1" customWidth="1"/>
    <col min="4639" max="4639" width="10" style="70" customWidth="1"/>
    <col min="4640" max="4640" width="9" style="70" customWidth="1"/>
    <col min="4641" max="4641" width="31.140625" style="70" customWidth="1"/>
    <col min="4642" max="4874" width="10.42578125" style="70"/>
    <col min="4875" max="4875" width="4.140625" style="70" customWidth="1"/>
    <col min="4876" max="4876" width="4.85546875" style="70" customWidth="1"/>
    <col min="4877" max="4877" width="14.5703125" style="70" customWidth="1"/>
    <col min="4878" max="4878" width="17" style="70" customWidth="1"/>
    <col min="4879" max="4879" width="19.140625" style="70" customWidth="1"/>
    <col min="4880" max="4880" width="16.5703125" style="70" customWidth="1"/>
    <col min="4881" max="4881" width="9.140625" style="70" customWidth="1"/>
    <col min="4882" max="4883" width="12.42578125" style="70" customWidth="1"/>
    <col min="4884" max="4884" width="12.7109375" style="70" bestFit="1" customWidth="1"/>
    <col min="4885" max="4885" width="11" style="70" customWidth="1"/>
    <col min="4886" max="4886" width="9.42578125" style="70" customWidth="1"/>
    <col min="4887" max="4888" width="16.5703125" style="70" customWidth="1"/>
    <col min="4889" max="4889" width="16.28515625" style="70" customWidth="1"/>
    <col min="4890" max="4890" width="14.5703125" style="70" customWidth="1"/>
    <col min="4891" max="4892" width="17" style="70" customWidth="1"/>
    <col min="4893" max="4893" width="13.140625" style="70" customWidth="1"/>
    <col min="4894" max="4894" width="0" style="70" hidden="1" customWidth="1"/>
    <col min="4895" max="4895" width="10" style="70" customWidth="1"/>
    <col min="4896" max="4896" width="9" style="70" customWidth="1"/>
    <col min="4897" max="4897" width="31.140625" style="70" customWidth="1"/>
    <col min="4898" max="5130" width="10.42578125" style="70"/>
    <col min="5131" max="5131" width="4.140625" style="70" customWidth="1"/>
    <col min="5132" max="5132" width="4.85546875" style="70" customWidth="1"/>
    <col min="5133" max="5133" width="14.5703125" style="70" customWidth="1"/>
    <col min="5134" max="5134" width="17" style="70" customWidth="1"/>
    <col min="5135" max="5135" width="19.140625" style="70" customWidth="1"/>
    <col min="5136" max="5136" width="16.5703125" style="70" customWidth="1"/>
    <col min="5137" max="5137" width="9.140625" style="70" customWidth="1"/>
    <col min="5138" max="5139" width="12.42578125" style="70" customWidth="1"/>
    <col min="5140" max="5140" width="12.7109375" style="70" bestFit="1" customWidth="1"/>
    <col min="5141" max="5141" width="11" style="70" customWidth="1"/>
    <col min="5142" max="5142" width="9.42578125" style="70" customWidth="1"/>
    <col min="5143" max="5144" width="16.5703125" style="70" customWidth="1"/>
    <col min="5145" max="5145" width="16.28515625" style="70" customWidth="1"/>
    <col min="5146" max="5146" width="14.5703125" style="70" customWidth="1"/>
    <col min="5147" max="5148" width="17" style="70" customWidth="1"/>
    <col min="5149" max="5149" width="13.140625" style="70" customWidth="1"/>
    <col min="5150" max="5150" width="0" style="70" hidden="1" customWidth="1"/>
    <col min="5151" max="5151" width="10" style="70" customWidth="1"/>
    <col min="5152" max="5152" width="9" style="70" customWidth="1"/>
    <col min="5153" max="5153" width="31.140625" style="70" customWidth="1"/>
    <col min="5154" max="5386" width="10.42578125" style="70"/>
    <col min="5387" max="5387" width="4.140625" style="70" customWidth="1"/>
    <col min="5388" max="5388" width="4.85546875" style="70" customWidth="1"/>
    <col min="5389" max="5389" width="14.5703125" style="70" customWidth="1"/>
    <col min="5390" max="5390" width="17" style="70" customWidth="1"/>
    <col min="5391" max="5391" width="19.140625" style="70" customWidth="1"/>
    <col min="5392" max="5392" width="16.5703125" style="70" customWidth="1"/>
    <col min="5393" max="5393" width="9.140625" style="70" customWidth="1"/>
    <col min="5394" max="5395" width="12.42578125" style="70" customWidth="1"/>
    <col min="5396" max="5396" width="12.7109375" style="70" bestFit="1" customWidth="1"/>
    <col min="5397" max="5397" width="11" style="70" customWidth="1"/>
    <col min="5398" max="5398" width="9.42578125" style="70" customWidth="1"/>
    <col min="5399" max="5400" width="16.5703125" style="70" customWidth="1"/>
    <col min="5401" max="5401" width="16.28515625" style="70" customWidth="1"/>
    <col min="5402" max="5402" width="14.5703125" style="70" customWidth="1"/>
    <col min="5403" max="5404" width="17" style="70" customWidth="1"/>
    <col min="5405" max="5405" width="13.140625" style="70" customWidth="1"/>
    <col min="5406" max="5406" width="0" style="70" hidden="1" customWidth="1"/>
    <col min="5407" max="5407" width="10" style="70" customWidth="1"/>
    <col min="5408" max="5408" width="9" style="70" customWidth="1"/>
    <col min="5409" max="5409" width="31.140625" style="70" customWidth="1"/>
    <col min="5410" max="5642" width="10.42578125" style="70"/>
    <col min="5643" max="5643" width="4.140625" style="70" customWidth="1"/>
    <col min="5644" max="5644" width="4.85546875" style="70" customWidth="1"/>
    <col min="5645" max="5645" width="14.5703125" style="70" customWidth="1"/>
    <col min="5646" max="5646" width="17" style="70" customWidth="1"/>
    <col min="5647" max="5647" width="19.140625" style="70" customWidth="1"/>
    <col min="5648" max="5648" width="16.5703125" style="70" customWidth="1"/>
    <col min="5649" max="5649" width="9.140625" style="70" customWidth="1"/>
    <col min="5650" max="5651" width="12.42578125" style="70" customWidth="1"/>
    <col min="5652" max="5652" width="12.7109375" style="70" bestFit="1" customWidth="1"/>
    <col min="5653" max="5653" width="11" style="70" customWidth="1"/>
    <col min="5654" max="5654" width="9.42578125" style="70" customWidth="1"/>
    <col min="5655" max="5656" width="16.5703125" style="70" customWidth="1"/>
    <col min="5657" max="5657" width="16.28515625" style="70" customWidth="1"/>
    <col min="5658" max="5658" width="14.5703125" style="70" customWidth="1"/>
    <col min="5659" max="5660" width="17" style="70" customWidth="1"/>
    <col min="5661" max="5661" width="13.140625" style="70" customWidth="1"/>
    <col min="5662" max="5662" width="0" style="70" hidden="1" customWidth="1"/>
    <col min="5663" max="5663" width="10" style="70" customWidth="1"/>
    <col min="5664" max="5664" width="9" style="70" customWidth="1"/>
    <col min="5665" max="5665" width="31.140625" style="70" customWidth="1"/>
    <col min="5666" max="5898" width="10.42578125" style="70"/>
    <col min="5899" max="5899" width="4.140625" style="70" customWidth="1"/>
    <col min="5900" max="5900" width="4.85546875" style="70" customWidth="1"/>
    <col min="5901" max="5901" width="14.5703125" style="70" customWidth="1"/>
    <col min="5902" max="5902" width="17" style="70" customWidth="1"/>
    <col min="5903" max="5903" width="19.140625" style="70" customWidth="1"/>
    <col min="5904" max="5904" width="16.5703125" style="70" customWidth="1"/>
    <col min="5905" max="5905" width="9.140625" style="70" customWidth="1"/>
    <col min="5906" max="5907" width="12.42578125" style="70" customWidth="1"/>
    <col min="5908" max="5908" width="12.7109375" style="70" bestFit="1" customWidth="1"/>
    <col min="5909" max="5909" width="11" style="70" customWidth="1"/>
    <col min="5910" max="5910" width="9.42578125" style="70" customWidth="1"/>
    <col min="5911" max="5912" width="16.5703125" style="70" customWidth="1"/>
    <col min="5913" max="5913" width="16.28515625" style="70" customWidth="1"/>
    <col min="5914" max="5914" width="14.5703125" style="70" customWidth="1"/>
    <col min="5915" max="5916" width="17" style="70" customWidth="1"/>
    <col min="5917" max="5917" width="13.140625" style="70" customWidth="1"/>
    <col min="5918" max="5918" width="0" style="70" hidden="1" customWidth="1"/>
    <col min="5919" max="5919" width="10" style="70" customWidth="1"/>
    <col min="5920" max="5920" width="9" style="70" customWidth="1"/>
    <col min="5921" max="5921" width="31.140625" style="70" customWidth="1"/>
    <col min="5922" max="6154" width="10.42578125" style="70"/>
    <col min="6155" max="6155" width="4.140625" style="70" customWidth="1"/>
    <col min="6156" max="6156" width="4.85546875" style="70" customWidth="1"/>
    <col min="6157" max="6157" width="14.5703125" style="70" customWidth="1"/>
    <col min="6158" max="6158" width="17" style="70" customWidth="1"/>
    <col min="6159" max="6159" width="19.140625" style="70" customWidth="1"/>
    <col min="6160" max="6160" width="16.5703125" style="70" customWidth="1"/>
    <col min="6161" max="6161" width="9.140625" style="70" customWidth="1"/>
    <col min="6162" max="6163" width="12.42578125" style="70" customWidth="1"/>
    <col min="6164" max="6164" width="12.7109375" style="70" bestFit="1" customWidth="1"/>
    <col min="6165" max="6165" width="11" style="70" customWidth="1"/>
    <col min="6166" max="6166" width="9.42578125" style="70" customWidth="1"/>
    <col min="6167" max="6168" width="16.5703125" style="70" customWidth="1"/>
    <col min="6169" max="6169" width="16.28515625" style="70" customWidth="1"/>
    <col min="6170" max="6170" width="14.5703125" style="70" customWidth="1"/>
    <col min="6171" max="6172" width="17" style="70" customWidth="1"/>
    <col min="6173" max="6173" width="13.140625" style="70" customWidth="1"/>
    <col min="6174" max="6174" width="0" style="70" hidden="1" customWidth="1"/>
    <col min="6175" max="6175" width="10" style="70" customWidth="1"/>
    <col min="6176" max="6176" width="9" style="70" customWidth="1"/>
    <col min="6177" max="6177" width="31.140625" style="70" customWidth="1"/>
    <col min="6178" max="6410" width="10.42578125" style="70"/>
    <col min="6411" max="6411" width="4.140625" style="70" customWidth="1"/>
    <col min="6412" max="6412" width="4.85546875" style="70" customWidth="1"/>
    <col min="6413" max="6413" width="14.5703125" style="70" customWidth="1"/>
    <col min="6414" max="6414" width="17" style="70" customWidth="1"/>
    <col min="6415" max="6415" width="19.140625" style="70" customWidth="1"/>
    <col min="6416" max="6416" width="16.5703125" style="70" customWidth="1"/>
    <col min="6417" max="6417" width="9.140625" style="70" customWidth="1"/>
    <col min="6418" max="6419" width="12.42578125" style="70" customWidth="1"/>
    <col min="6420" max="6420" width="12.7109375" style="70" bestFit="1" customWidth="1"/>
    <col min="6421" max="6421" width="11" style="70" customWidth="1"/>
    <col min="6422" max="6422" width="9.42578125" style="70" customWidth="1"/>
    <col min="6423" max="6424" width="16.5703125" style="70" customWidth="1"/>
    <col min="6425" max="6425" width="16.28515625" style="70" customWidth="1"/>
    <col min="6426" max="6426" width="14.5703125" style="70" customWidth="1"/>
    <col min="6427" max="6428" width="17" style="70" customWidth="1"/>
    <col min="6429" max="6429" width="13.140625" style="70" customWidth="1"/>
    <col min="6430" max="6430" width="0" style="70" hidden="1" customWidth="1"/>
    <col min="6431" max="6431" width="10" style="70" customWidth="1"/>
    <col min="6432" max="6432" width="9" style="70" customWidth="1"/>
    <col min="6433" max="6433" width="31.140625" style="70" customWidth="1"/>
    <col min="6434" max="6666" width="10.42578125" style="70"/>
    <col min="6667" max="6667" width="4.140625" style="70" customWidth="1"/>
    <col min="6668" max="6668" width="4.85546875" style="70" customWidth="1"/>
    <col min="6669" max="6669" width="14.5703125" style="70" customWidth="1"/>
    <col min="6670" max="6670" width="17" style="70" customWidth="1"/>
    <col min="6671" max="6671" width="19.140625" style="70" customWidth="1"/>
    <col min="6672" max="6672" width="16.5703125" style="70" customWidth="1"/>
    <col min="6673" max="6673" width="9.140625" style="70" customWidth="1"/>
    <col min="6674" max="6675" width="12.42578125" style="70" customWidth="1"/>
    <col min="6676" max="6676" width="12.7109375" style="70" bestFit="1" customWidth="1"/>
    <col min="6677" max="6677" width="11" style="70" customWidth="1"/>
    <col min="6678" max="6678" width="9.42578125" style="70" customWidth="1"/>
    <col min="6679" max="6680" width="16.5703125" style="70" customWidth="1"/>
    <col min="6681" max="6681" width="16.28515625" style="70" customWidth="1"/>
    <col min="6682" max="6682" width="14.5703125" style="70" customWidth="1"/>
    <col min="6683" max="6684" width="17" style="70" customWidth="1"/>
    <col min="6685" max="6685" width="13.140625" style="70" customWidth="1"/>
    <col min="6686" max="6686" width="0" style="70" hidden="1" customWidth="1"/>
    <col min="6687" max="6687" width="10" style="70" customWidth="1"/>
    <col min="6688" max="6688" width="9" style="70" customWidth="1"/>
    <col min="6689" max="6689" width="31.140625" style="70" customWidth="1"/>
    <col min="6690" max="6922" width="10.42578125" style="70"/>
    <col min="6923" max="6923" width="4.140625" style="70" customWidth="1"/>
    <col min="6924" max="6924" width="4.85546875" style="70" customWidth="1"/>
    <col min="6925" max="6925" width="14.5703125" style="70" customWidth="1"/>
    <col min="6926" max="6926" width="17" style="70" customWidth="1"/>
    <col min="6927" max="6927" width="19.140625" style="70" customWidth="1"/>
    <col min="6928" max="6928" width="16.5703125" style="70" customWidth="1"/>
    <col min="6929" max="6929" width="9.140625" style="70" customWidth="1"/>
    <col min="6930" max="6931" width="12.42578125" style="70" customWidth="1"/>
    <col min="6932" max="6932" width="12.7109375" style="70" bestFit="1" customWidth="1"/>
    <col min="6933" max="6933" width="11" style="70" customWidth="1"/>
    <col min="6934" max="6934" width="9.42578125" style="70" customWidth="1"/>
    <col min="6935" max="6936" width="16.5703125" style="70" customWidth="1"/>
    <col min="6937" max="6937" width="16.28515625" style="70" customWidth="1"/>
    <col min="6938" max="6938" width="14.5703125" style="70" customWidth="1"/>
    <col min="6939" max="6940" width="17" style="70" customWidth="1"/>
    <col min="6941" max="6941" width="13.140625" style="70" customWidth="1"/>
    <col min="6942" max="6942" width="0" style="70" hidden="1" customWidth="1"/>
    <col min="6943" max="6943" width="10" style="70" customWidth="1"/>
    <col min="6944" max="6944" width="9" style="70" customWidth="1"/>
    <col min="6945" max="6945" width="31.140625" style="70" customWidth="1"/>
    <col min="6946" max="7178" width="10.42578125" style="70"/>
    <col min="7179" max="7179" width="4.140625" style="70" customWidth="1"/>
    <col min="7180" max="7180" width="4.85546875" style="70" customWidth="1"/>
    <col min="7181" max="7181" width="14.5703125" style="70" customWidth="1"/>
    <col min="7182" max="7182" width="17" style="70" customWidth="1"/>
    <col min="7183" max="7183" width="19.140625" style="70" customWidth="1"/>
    <col min="7184" max="7184" width="16.5703125" style="70" customWidth="1"/>
    <col min="7185" max="7185" width="9.140625" style="70" customWidth="1"/>
    <col min="7186" max="7187" width="12.42578125" style="70" customWidth="1"/>
    <col min="7188" max="7188" width="12.7109375" style="70" bestFit="1" customWidth="1"/>
    <col min="7189" max="7189" width="11" style="70" customWidth="1"/>
    <col min="7190" max="7190" width="9.42578125" style="70" customWidth="1"/>
    <col min="7191" max="7192" width="16.5703125" style="70" customWidth="1"/>
    <col min="7193" max="7193" width="16.28515625" style="70" customWidth="1"/>
    <col min="7194" max="7194" width="14.5703125" style="70" customWidth="1"/>
    <col min="7195" max="7196" width="17" style="70" customWidth="1"/>
    <col min="7197" max="7197" width="13.140625" style="70" customWidth="1"/>
    <col min="7198" max="7198" width="0" style="70" hidden="1" customWidth="1"/>
    <col min="7199" max="7199" width="10" style="70" customWidth="1"/>
    <col min="7200" max="7200" width="9" style="70" customWidth="1"/>
    <col min="7201" max="7201" width="31.140625" style="70" customWidth="1"/>
    <col min="7202" max="7434" width="10.42578125" style="70"/>
    <col min="7435" max="7435" width="4.140625" style="70" customWidth="1"/>
    <col min="7436" max="7436" width="4.85546875" style="70" customWidth="1"/>
    <col min="7437" max="7437" width="14.5703125" style="70" customWidth="1"/>
    <col min="7438" max="7438" width="17" style="70" customWidth="1"/>
    <col min="7439" max="7439" width="19.140625" style="70" customWidth="1"/>
    <col min="7440" max="7440" width="16.5703125" style="70" customWidth="1"/>
    <col min="7441" max="7441" width="9.140625" style="70" customWidth="1"/>
    <col min="7442" max="7443" width="12.42578125" style="70" customWidth="1"/>
    <col min="7444" max="7444" width="12.7109375" style="70" bestFit="1" customWidth="1"/>
    <col min="7445" max="7445" width="11" style="70" customWidth="1"/>
    <col min="7446" max="7446" width="9.42578125" style="70" customWidth="1"/>
    <col min="7447" max="7448" width="16.5703125" style="70" customWidth="1"/>
    <col min="7449" max="7449" width="16.28515625" style="70" customWidth="1"/>
    <col min="7450" max="7450" width="14.5703125" style="70" customWidth="1"/>
    <col min="7451" max="7452" width="17" style="70" customWidth="1"/>
    <col min="7453" max="7453" width="13.140625" style="70" customWidth="1"/>
    <col min="7454" max="7454" width="0" style="70" hidden="1" customWidth="1"/>
    <col min="7455" max="7455" width="10" style="70" customWidth="1"/>
    <col min="7456" max="7456" width="9" style="70" customWidth="1"/>
    <col min="7457" max="7457" width="31.140625" style="70" customWidth="1"/>
    <col min="7458" max="7690" width="10.42578125" style="70"/>
    <col min="7691" max="7691" width="4.140625" style="70" customWidth="1"/>
    <col min="7692" max="7692" width="4.85546875" style="70" customWidth="1"/>
    <col min="7693" max="7693" width="14.5703125" style="70" customWidth="1"/>
    <col min="7694" max="7694" width="17" style="70" customWidth="1"/>
    <col min="7695" max="7695" width="19.140625" style="70" customWidth="1"/>
    <col min="7696" max="7696" width="16.5703125" style="70" customWidth="1"/>
    <col min="7697" max="7697" width="9.140625" style="70" customWidth="1"/>
    <col min="7698" max="7699" width="12.42578125" style="70" customWidth="1"/>
    <col min="7700" max="7700" width="12.7109375" style="70" bestFit="1" customWidth="1"/>
    <col min="7701" max="7701" width="11" style="70" customWidth="1"/>
    <col min="7702" max="7702" width="9.42578125" style="70" customWidth="1"/>
    <col min="7703" max="7704" width="16.5703125" style="70" customWidth="1"/>
    <col min="7705" max="7705" width="16.28515625" style="70" customWidth="1"/>
    <col min="7706" max="7706" width="14.5703125" style="70" customWidth="1"/>
    <col min="7707" max="7708" width="17" style="70" customWidth="1"/>
    <col min="7709" max="7709" width="13.140625" style="70" customWidth="1"/>
    <col min="7710" max="7710" width="0" style="70" hidden="1" customWidth="1"/>
    <col min="7711" max="7711" width="10" style="70" customWidth="1"/>
    <col min="7712" max="7712" width="9" style="70" customWidth="1"/>
    <col min="7713" max="7713" width="31.140625" style="70" customWidth="1"/>
    <col min="7714" max="7946" width="10.42578125" style="70"/>
    <col min="7947" max="7947" width="4.140625" style="70" customWidth="1"/>
    <col min="7948" max="7948" width="4.85546875" style="70" customWidth="1"/>
    <col min="7949" max="7949" width="14.5703125" style="70" customWidth="1"/>
    <col min="7950" max="7950" width="17" style="70" customWidth="1"/>
    <col min="7951" max="7951" width="19.140625" style="70" customWidth="1"/>
    <col min="7952" max="7952" width="16.5703125" style="70" customWidth="1"/>
    <col min="7953" max="7953" width="9.140625" style="70" customWidth="1"/>
    <col min="7954" max="7955" width="12.42578125" style="70" customWidth="1"/>
    <col min="7956" max="7956" width="12.7109375" style="70" bestFit="1" customWidth="1"/>
    <col min="7957" max="7957" width="11" style="70" customWidth="1"/>
    <col min="7958" max="7958" width="9.42578125" style="70" customWidth="1"/>
    <col min="7959" max="7960" width="16.5703125" style="70" customWidth="1"/>
    <col min="7961" max="7961" width="16.28515625" style="70" customWidth="1"/>
    <col min="7962" max="7962" width="14.5703125" style="70" customWidth="1"/>
    <col min="7963" max="7964" width="17" style="70" customWidth="1"/>
    <col min="7965" max="7965" width="13.140625" style="70" customWidth="1"/>
    <col min="7966" max="7966" width="0" style="70" hidden="1" customWidth="1"/>
    <col min="7967" max="7967" width="10" style="70" customWidth="1"/>
    <col min="7968" max="7968" width="9" style="70" customWidth="1"/>
    <col min="7969" max="7969" width="31.140625" style="70" customWidth="1"/>
    <col min="7970" max="8202" width="10.42578125" style="70"/>
    <col min="8203" max="8203" width="4.140625" style="70" customWidth="1"/>
    <col min="8204" max="8204" width="4.85546875" style="70" customWidth="1"/>
    <col min="8205" max="8205" width="14.5703125" style="70" customWidth="1"/>
    <col min="8206" max="8206" width="17" style="70" customWidth="1"/>
    <col min="8207" max="8207" width="19.140625" style="70" customWidth="1"/>
    <col min="8208" max="8208" width="16.5703125" style="70" customWidth="1"/>
    <col min="8209" max="8209" width="9.140625" style="70" customWidth="1"/>
    <col min="8210" max="8211" width="12.42578125" style="70" customWidth="1"/>
    <col min="8212" max="8212" width="12.7109375" style="70" bestFit="1" customWidth="1"/>
    <col min="8213" max="8213" width="11" style="70" customWidth="1"/>
    <col min="8214" max="8214" width="9.42578125" style="70" customWidth="1"/>
    <col min="8215" max="8216" width="16.5703125" style="70" customWidth="1"/>
    <col min="8217" max="8217" width="16.28515625" style="70" customWidth="1"/>
    <col min="8218" max="8218" width="14.5703125" style="70" customWidth="1"/>
    <col min="8219" max="8220" width="17" style="70" customWidth="1"/>
    <col min="8221" max="8221" width="13.140625" style="70" customWidth="1"/>
    <col min="8222" max="8222" width="0" style="70" hidden="1" customWidth="1"/>
    <col min="8223" max="8223" width="10" style="70" customWidth="1"/>
    <col min="8224" max="8224" width="9" style="70" customWidth="1"/>
    <col min="8225" max="8225" width="31.140625" style="70" customWidth="1"/>
    <col min="8226" max="8458" width="10.42578125" style="70"/>
    <col min="8459" max="8459" width="4.140625" style="70" customWidth="1"/>
    <col min="8460" max="8460" width="4.85546875" style="70" customWidth="1"/>
    <col min="8461" max="8461" width="14.5703125" style="70" customWidth="1"/>
    <col min="8462" max="8462" width="17" style="70" customWidth="1"/>
    <col min="8463" max="8463" width="19.140625" style="70" customWidth="1"/>
    <col min="8464" max="8464" width="16.5703125" style="70" customWidth="1"/>
    <col min="8465" max="8465" width="9.140625" style="70" customWidth="1"/>
    <col min="8466" max="8467" width="12.42578125" style="70" customWidth="1"/>
    <col min="8468" max="8468" width="12.7109375" style="70" bestFit="1" customWidth="1"/>
    <col min="8469" max="8469" width="11" style="70" customWidth="1"/>
    <col min="8470" max="8470" width="9.42578125" style="70" customWidth="1"/>
    <col min="8471" max="8472" width="16.5703125" style="70" customWidth="1"/>
    <col min="8473" max="8473" width="16.28515625" style="70" customWidth="1"/>
    <col min="8474" max="8474" width="14.5703125" style="70" customWidth="1"/>
    <col min="8475" max="8476" width="17" style="70" customWidth="1"/>
    <col min="8477" max="8477" width="13.140625" style="70" customWidth="1"/>
    <col min="8478" max="8478" width="0" style="70" hidden="1" customWidth="1"/>
    <col min="8479" max="8479" width="10" style="70" customWidth="1"/>
    <col min="8480" max="8480" width="9" style="70" customWidth="1"/>
    <col min="8481" max="8481" width="31.140625" style="70" customWidth="1"/>
    <col min="8482" max="8714" width="10.42578125" style="70"/>
    <col min="8715" max="8715" width="4.140625" style="70" customWidth="1"/>
    <col min="8716" max="8716" width="4.85546875" style="70" customWidth="1"/>
    <col min="8717" max="8717" width="14.5703125" style="70" customWidth="1"/>
    <col min="8718" max="8718" width="17" style="70" customWidth="1"/>
    <col min="8719" max="8719" width="19.140625" style="70" customWidth="1"/>
    <col min="8720" max="8720" width="16.5703125" style="70" customWidth="1"/>
    <col min="8721" max="8721" width="9.140625" style="70" customWidth="1"/>
    <col min="8722" max="8723" width="12.42578125" style="70" customWidth="1"/>
    <col min="8724" max="8724" width="12.7109375" style="70" bestFit="1" customWidth="1"/>
    <col min="8725" max="8725" width="11" style="70" customWidth="1"/>
    <col min="8726" max="8726" width="9.42578125" style="70" customWidth="1"/>
    <col min="8727" max="8728" width="16.5703125" style="70" customWidth="1"/>
    <col min="8729" max="8729" width="16.28515625" style="70" customWidth="1"/>
    <col min="8730" max="8730" width="14.5703125" style="70" customWidth="1"/>
    <col min="8731" max="8732" width="17" style="70" customWidth="1"/>
    <col min="8733" max="8733" width="13.140625" style="70" customWidth="1"/>
    <col min="8734" max="8734" width="0" style="70" hidden="1" customWidth="1"/>
    <col min="8735" max="8735" width="10" style="70" customWidth="1"/>
    <col min="8736" max="8736" width="9" style="70" customWidth="1"/>
    <col min="8737" max="8737" width="31.140625" style="70" customWidth="1"/>
    <col min="8738" max="8970" width="10.42578125" style="70"/>
    <col min="8971" max="8971" width="4.140625" style="70" customWidth="1"/>
    <col min="8972" max="8972" width="4.85546875" style="70" customWidth="1"/>
    <col min="8973" max="8973" width="14.5703125" style="70" customWidth="1"/>
    <col min="8974" max="8974" width="17" style="70" customWidth="1"/>
    <col min="8975" max="8975" width="19.140625" style="70" customWidth="1"/>
    <col min="8976" max="8976" width="16.5703125" style="70" customWidth="1"/>
    <col min="8977" max="8977" width="9.140625" style="70" customWidth="1"/>
    <col min="8978" max="8979" width="12.42578125" style="70" customWidth="1"/>
    <col min="8980" max="8980" width="12.7109375" style="70" bestFit="1" customWidth="1"/>
    <col min="8981" max="8981" width="11" style="70" customWidth="1"/>
    <col min="8982" max="8982" width="9.42578125" style="70" customWidth="1"/>
    <col min="8983" max="8984" width="16.5703125" style="70" customWidth="1"/>
    <col min="8985" max="8985" width="16.28515625" style="70" customWidth="1"/>
    <col min="8986" max="8986" width="14.5703125" style="70" customWidth="1"/>
    <col min="8987" max="8988" width="17" style="70" customWidth="1"/>
    <col min="8989" max="8989" width="13.140625" style="70" customWidth="1"/>
    <col min="8990" max="8990" width="0" style="70" hidden="1" customWidth="1"/>
    <col min="8991" max="8991" width="10" style="70" customWidth="1"/>
    <col min="8992" max="8992" width="9" style="70" customWidth="1"/>
    <col min="8993" max="8993" width="31.140625" style="70" customWidth="1"/>
    <col min="8994" max="9226" width="10.42578125" style="70"/>
    <col min="9227" max="9227" width="4.140625" style="70" customWidth="1"/>
    <col min="9228" max="9228" width="4.85546875" style="70" customWidth="1"/>
    <col min="9229" max="9229" width="14.5703125" style="70" customWidth="1"/>
    <col min="9230" max="9230" width="17" style="70" customWidth="1"/>
    <col min="9231" max="9231" width="19.140625" style="70" customWidth="1"/>
    <col min="9232" max="9232" width="16.5703125" style="70" customWidth="1"/>
    <col min="9233" max="9233" width="9.140625" style="70" customWidth="1"/>
    <col min="9234" max="9235" width="12.42578125" style="70" customWidth="1"/>
    <col min="9236" max="9236" width="12.7109375" style="70" bestFit="1" customWidth="1"/>
    <col min="9237" max="9237" width="11" style="70" customWidth="1"/>
    <col min="9238" max="9238" width="9.42578125" style="70" customWidth="1"/>
    <col min="9239" max="9240" width="16.5703125" style="70" customWidth="1"/>
    <col min="9241" max="9241" width="16.28515625" style="70" customWidth="1"/>
    <col min="9242" max="9242" width="14.5703125" style="70" customWidth="1"/>
    <col min="9243" max="9244" width="17" style="70" customWidth="1"/>
    <col min="9245" max="9245" width="13.140625" style="70" customWidth="1"/>
    <col min="9246" max="9246" width="0" style="70" hidden="1" customWidth="1"/>
    <col min="9247" max="9247" width="10" style="70" customWidth="1"/>
    <col min="9248" max="9248" width="9" style="70" customWidth="1"/>
    <col min="9249" max="9249" width="31.140625" style="70" customWidth="1"/>
    <col min="9250" max="9482" width="10.42578125" style="70"/>
    <col min="9483" max="9483" width="4.140625" style="70" customWidth="1"/>
    <col min="9484" max="9484" width="4.85546875" style="70" customWidth="1"/>
    <col min="9485" max="9485" width="14.5703125" style="70" customWidth="1"/>
    <col min="9486" max="9486" width="17" style="70" customWidth="1"/>
    <col min="9487" max="9487" width="19.140625" style="70" customWidth="1"/>
    <col min="9488" max="9488" width="16.5703125" style="70" customWidth="1"/>
    <col min="9489" max="9489" width="9.140625" style="70" customWidth="1"/>
    <col min="9490" max="9491" width="12.42578125" style="70" customWidth="1"/>
    <col min="9492" max="9492" width="12.7109375" style="70" bestFit="1" customWidth="1"/>
    <col min="9493" max="9493" width="11" style="70" customWidth="1"/>
    <col min="9494" max="9494" width="9.42578125" style="70" customWidth="1"/>
    <col min="9495" max="9496" width="16.5703125" style="70" customWidth="1"/>
    <col min="9497" max="9497" width="16.28515625" style="70" customWidth="1"/>
    <col min="9498" max="9498" width="14.5703125" style="70" customWidth="1"/>
    <col min="9499" max="9500" width="17" style="70" customWidth="1"/>
    <col min="9501" max="9501" width="13.140625" style="70" customWidth="1"/>
    <col min="9502" max="9502" width="0" style="70" hidden="1" customWidth="1"/>
    <col min="9503" max="9503" width="10" style="70" customWidth="1"/>
    <col min="9504" max="9504" width="9" style="70" customWidth="1"/>
    <col min="9505" max="9505" width="31.140625" style="70" customWidth="1"/>
    <col min="9506" max="9738" width="10.42578125" style="70"/>
    <col min="9739" max="9739" width="4.140625" style="70" customWidth="1"/>
    <col min="9740" max="9740" width="4.85546875" style="70" customWidth="1"/>
    <col min="9741" max="9741" width="14.5703125" style="70" customWidth="1"/>
    <col min="9742" max="9742" width="17" style="70" customWidth="1"/>
    <col min="9743" max="9743" width="19.140625" style="70" customWidth="1"/>
    <col min="9744" max="9744" width="16.5703125" style="70" customWidth="1"/>
    <col min="9745" max="9745" width="9.140625" style="70" customWidth="1"/>
    <col min="9746" max="9747" width="12.42578125" style="70" customWidth="1"/>
    <col min="9748" max="9748" width="12.7109375" style="70" bestFit="1" customWidth="1"/>
    <col min="9749" max="9749" width="11" style="70" customWidth="1"/>
    <col min="9750" max="9750" width="9.42578125" style="70" customWidth="1"/>
    <col min="9751" max="9752" width="16.5703125" style="70" customWidth="1"/>
    <col min="9753" max="9753" width="16.28515625" style="70" customWidth="1"/>
    <col min="9754" max="9754" width="14.5703125" style="70" customWidth="1"/>
    <col min="9755" max="9756" width="17" style="70" customWidth="1"/>
    <col min="9757" max="9757" width="13.140625" style="70" customWidth="1"/>
    <col min="9758" max="9758" width="0" style="70" hidden="1" customWidth="1"/>
    <col min="9759" max="9759" width="10" style="70" customWidth="1"/>
    <col min="9760" max="9760" width="9" style="70" customWidth="1"/>
    <col min="9761" max="9761" width="31.140625" style="70" customWidth="1"/>
    <col min="9762" max="9994" width="10.42578125" style="70"/>
    <col min="9995" max="9995" width="4.140625" style="70" customWidth="1"/>
    <col min="9996" max="9996" width="4.85546875" style="70" customWidth="1"/>
    <col min="9997" max="9997" width="14.5703125" style="70" customWidth="1"/>
    <col min="9998" max="9998" width="17" style="70" customWidth="1"/>
    <col min="9999" max="9999" width="19.140625" style="70" customWidth="1"/>
    <col min="10000" max="10000" width="16.5703125" style="70" customWidth="1"/>
    <col min="10001" max="10001" width="9.140625" style="70" customWidth="1"/>
    <col min="10002" max="10003" width="12.42578125" style="70" customWidth="1"/>
    <col min="10004" max="10004" width="12.7109375" style="70" bestFit="1" customWidth="1"/>
    <col min="10005" max="10005" width="11" style="70" customWidth="1"/>
    <col min="10006" max="10006" width="9.42578125" style="70" customWidth="1"/>
    <col min="10007" max="10008" width="16.5703125" style="70" customWidth="1"/>
    <col min="10009" max="10009" width="16.28515625" style="70" customWidth="1"/>
    <col min="10010" max="10010" width="14.5703125" style="70" customWidth="1"/>
    <col min="10011" max="10012" width="17" style="70" customWidth="1"/>
    <col min="10013" max="10013" width="13.140625" style="70" customWidth="1"/>
    <col min="10014" max="10014" width="0" style="70" hidden="1" customWidth="1"/>
    <col min="10015" max="10015" width="10" style="70" customWidth="1"/>
    <col min="10016" max="10016" width="9" style="70" customWidth="1"/>
    <col min="10017" max="10017" width="31.140625" style="70" customWidth="1"/>
    <col min="10018" max="10250" width="10.42578125" style="70"/>
    <col min="10251" max="10251" width="4.140625" style="70" customWidth="1"/>
    <col min="10252" max="10252" width="4.85546875" style="70" customWidth="1"/>
    <col min="10253" max="10253" width="14.5703125" style="70" customWidth="1"/>
    <col min="10254" max="10254" width="17" style="70" customWidth="1"/>
    <col min="10255" max="10255" width="19.140625" style="70" customWidth="1"/>
    <col min="10256" max="10256" width="16.5703125" style="70" customWidth="1"/>
    <col min="10257" max="10257" width="9.140625" style="70" customWidth="1"/>
    <col min="10258" max="10259" width="12.42578125" style="70" customWidth="1"/>
    <col min="10260" max="10260" width="12.7109375" style="70" bestFit="1" customWidth="1"/>
    <col min="10261" max="10261" width="11" style="70" customWidth="1"/>
    <col min="10262" max="10262" width="9.42578125" style="70" customWidth="1"/>
    <col min="10263" max="10264" width="16.5703125" style="70" customWidth="1"/>
    <col min="10265" max="10265" width="16.28515625" style="70" customWidth="1"/>
    <col min="10266" max="10266" width="14.5703125" style="70" customWidth="1"/>
    <col min="10267" max="10268" width="17" style="70" customWidth="1"/>
    <col min="10269" max="10269" width="13.140625" style="70" customWidth="1"/>
    <col min="10270" max="10270" width="0" style="70" hidden="1" customWidth="1"/>
    <col min="10271" max="10271" width="10" style="70" customWidth="1"/>
    <col min="10272" max="10272" width="9" style="70" customWidth="1"/>
    <col min="10273" max="10273" width="31.140625" style="70" customWidth="1"/>
    <col min="10274" max="10506" width="10.42578125" style="70"/>
    <col min="10507" max="10507" width="4.140625" style="70" customWidth="1"/>
    <col min="10508" max="10508" width="4.85546875" style="70" customWidth="1"/>
    <col min="10509" max="10509" width="14.5703125" style="70" customWidth="1"/>
    <col min="10510" max="10510" width="17" style="70" customWidth="1"/>
    <col min="10511" max="10511" width="19.140625" style="70" customWidth="1"/>
    <col min="10512" max="10512" width="16.5703125" style="70" customWidth="1"/>
    <col min="10513" max="10513" width="9.140625" style="70" customWidth="1"/>
    <col min="10514" max="10515" width="12.42578125" style="70" customWidth="1"/>
    <col min="10516" max="10516" width="12.7109375" style="70" bestFit="1" customWidth="1"/>
    <col min="10517" max="10517" width="11" style="70" customWidth="1"/>
    <col min="10518" max="10518" width="9.42578125" style="70" customWidth="1"/>
    <col min="10519" max="10520" width="16.5703125" style="70" customWidth="1"/>
    <col min="10521" max="10521" width="16.28515625" style="70" customWidth="1"/>
    <col min="10522" max="10522" width="14.5703125" style="70" customWidth="1"/>
    <col min="10523" max="10524" width="17" style="70" customWidth="1"/>
    <col min="10525" max="10525" width="13.140625" style="70" customWidth="1"/>
    <col min="10526" max="10526" width="0" style="70" hidden="1" customWidth="1"/>
    <col min="10527" max="10527" width="10" style="70" customWidth="1"/>
    <col min="10528" max="10528" width="9" style="70" customWidth="1"/>
    <col min="10529" max="10529" width="31.140625" style="70" customWidth="1"/>
    <col min="10530" max="10762" width="10.42578125" style="70"/>
    <col min="10763" max="10763" width="4.140625" style="70" customWidth="1"/>
    <col min="10764" max="10764" width="4.85546875" style="70" customWidth="1"/>
    <col min="10765" max="10765" width="14.5703125" style="70" customWidth="1"/>
    <col min="10766" max="10766" width="17" style="70" customWidth="1"/>
    <col min="10767" max="10767" width="19.140625" style="70" customWidth="1"/>
    <col min="10768" max="10768" width="16.5703125" style="70" customWidth="1"/>
    <col min="10769" max="10769" width="9.140625" style="70" customWidth="1"/>
    <col min="10770" max="10771" width="12.42578125" style="70" customWidth="1"/>
    <col min="10772" max="10772" width="12.7109375" style="70" bestFit="1" customWidth="1"/>
    <col min="10773" max="10773" width="11" style="70" customWidth="1"/>
    <col min="10774" max="10774" width="9.42578125" style="70" customWidth="1"/>
    <col min="10775" max="10776" width="16.5703125" style="70" customWidth="1"/>
    <col min="10777" max="10777" width="16.28515625" style="70" customWidth="1"/>
    <col min="10778" max="10778" width="14.5703125" style="70" customWidth="1"/>
    <col min="10779" max="10780" width="17" style="70" customWidth="1"/>
    <col min="10781" max="10781" width="13.140625" style="70" customWidth="1"/>
    <col min="10782" max="10782" width="0" style="70" hidden="1" customWidth="1"/>
    <col min="10783" max="10783" width="10" style="70" customWidth="1"/>
    <col min="10784" max="10784" width="9" style="70" customWidth="1"/>
    <col min="10785" max="10785" width="31.140625" style="70" customWidth="1"/>
    <col min="10786" max="11018" width="10.42578125" style="70"/>
    <col min="11019" max="11019" width="4.140625" style="70" customWidth="1"/>
    <col min="11020" max="11020" width="4.85546875" style="70" customWidth="1"/>
    <col min="11021" max="11021" width="14.5703125" style="70" customWidth="1"/>
    <col min="11022" max="11022" width="17" style="70" customWidth="1"/>
    <col min="11023" max="11023" width="19.140625" style="70" customWidth="1"/>
    <col min="11024" max="11024" width="16.5703125" style="70" customWidth="1"/>
    <col min="11025" max="11025" width="9.140625" style="70" customWidth="1"/>
    <col min="11026" max="11027" width="12.42578125" style="70" customWidth="1"/>
    <col min="11028" max="11028" width="12.7109375" style="70" bestFit="1" customWidth="1"/>
    <col min="11029" max="11029" width="11" style="70" customWidth="1"/>
    <col min="11030" max="11030" width="9.42578125" style="70" customWidth="1"/>
    <col min="11031" max="11032" width="16.5703125" style="70" customWidth="1"/>
    <col min="11033" max="11033" width="16.28515625" style="70" customWidth="1"/>
    <col min="11034" max="11034" width="14.5703125" style="70" customWidth="1"/>
    <col min="11035" max="11036" width="17" style="70" customWidth="1"/>
    <col min="11037" max="11037" width="13.140625" style="70" customWidth="1"/>
    <col min="11038" max="11038" width="0" style="70" hidden="1" customWidth="1"/>
    <col min="11039" max="11039" width="10" style="70" customWidth="1"/>
    <col min="11040" max="11040" width="9" style="70" customWidth="1"/>
    <col min="11041" max="11041" width="31.140625" style="70" customWidth="1"/>
    <col min="11042" max="11274" width="10.42578125" style="70"/>
    <col min="11275" max="11275" width="4.140625" style="70" customWidth="1"/>
    <col min="11276" max="11276" width="4.85546875" style="70" customWidth="1"/>
    <col min="11277" max="11277" width="14.5703125" style="70" customWidth="1"/>
    <col min="11278" max="11278" width="17" style="70" customWidth="1"/>
    <col min="11279" max="11279" width="19.140625" style="70" customWidth="1"/>
    <col min="11280" max="11280" width="16.5703125" style="70" customWidth="1"/>
    <col min="11281" max="11281" width="9.140625" style="70" customWidth="1"/>
    <col min="11282" max="11283" width="12.42578125" style="70" customWidth="1"/>
    <col min="11284" max="11284" width="12.7109375" style="70" bestFit="1" customWidth="1"/>
    <col min="11285" max="11285" width="11" style="70" customWidth="1"/>
    <col min="11286" max="11286" width="9.42578125" style="70" customWidth="1"/>
    <col min="11287" max="11288" width="16.5703125" style="70" customWidth="1"/>
    <col min="11289" max="11289" width="16.28515625" style="70" customWidth="1"/>
    <col min="11290" max="11290" width="14.5703125" style="70" customWidth="1"/>
    <col min="11291" max="11292" width="17" style="70" customWidth="1"/>
    <col min="11293" max="11293" width="13.140625" style="70" customWidth="1"/>
    <col min="11294" max="11294" width="0" style="70" hidden="1" customWidth="1"/>
    <col min="11295" max="11295" width="10" style="70" customWidth="1"/>
    <col min="11296" max="11296" width="9" style="70" customWidth="1"/>
    <col min="11297" max="11297" width="31.140625" style="70" customWidth="1"/>
    <col min="11298" max="11530" width="10.42578125" style="70"/>
    <col min="11531" max="11531" width="4.140625" style="70" customWidth="1"/>
    <col min="11532" max="11532" width="4.85546875" style="70" customWidth="1"/>
    <col min="11533" max="11533" width="14.5703125" style="70" customWidth="1"/>
    <col min="11534" max="11534" width="17" style="70" customWidth="1"/>
    <col min="11535" max="11535" width="19.140625" style="70" customWidth="1"/>
    <col min="11536" max="11536" width="16.5703125" style="70" customWidth="1"/>
    <col min="11537" max="11537" width="9.140625" style="70" customWidth="1"/>
    <col min="11538" max="11539" width="12.42578125" style="70" customWidth="1"/>
    <col min="11540" max="11540" width="12.7109375" style="70" bestFit="1" customWidth="1"/>
    <col min="11541" max="11541" width="11" style="70" customWidth="1"/>
    <col min="11542" max="11542" width="9.42578125" style="70" customWidth="1"/>
    <col min="11543" max="11544" width="16.5703125" style="70" customWidth="1"/>
    <col min="11545" max="11545" width="16.28515625" style="70" customWidth="1"/>
    <col min="11546" max="11546" width="14.5703125" style="70" customWidth="1"/>
    <col min="11547" max="11548" width="17" style="70" customWidth="1"/>
    <col min="11549" max="11549" width="13.140625" style="70" customWidth="1"/>
    <col min="11550" max="11550" width="0" style="70" hidden="1" customWidth="1"/>
    <col min="11551" max="11551" width="10" style="70" customWidth="1"/>
    <col min="11552" max="11552" width="9" style="70" customWidth="1"/>
    <col min="11553" max="11553" width="31.140625" style="70" customWidth="1"/>
    <col min="11554" max="11786" width="10.42578125" style="70"/>
    <col min="11787" max="11787" width="4.140625" style="70" customWidth="1"/>
    <col min="11788" max="11788" width="4.85546875" style="70" customWidth="1"/>
    <col min="11789" max="11789" width="14.5703125" style="70" customWidth="1"/>
    <col min="11790" max="11790" width="17" style="70" customWidth="1"/>
    <col min="11791" max="11791" width="19.140625" style="70" customWidth="1"/>
    <col min="11792" max="11792" width="16.5703125" style="70" customWidth="1"/>
    <col min="11793" max="11793" width="9.140625" style="70" customWidth="1"/>
    <col min="11794" max="11795" width="12.42578125" style="70" customWidth="1"/>
    <col min="11796" max="11796" width="12.7109375" style="70" bestFit="1" customWidth="1"/>
    <col min="11797" max="11797" width="11" style="70" customWidth="1"/>
    <col min="11798" max="11798" width="9.42578125" style="70" customWidth="1"/>
    <col min="11799" max="11800" width="16.5703125" style="70" customWidth="1"/>
    <col min="11801" max="11801" width="16.28515625" style="70" customWidth="1"/>
    <col min="11802" max="11802" width="14.5703125" style="70" customWidth="1"/>
    <col min="11803" max="11804" width="17" style="70" customWidth="1"/>
    <col min="11805" max="11805" width="13.140625" style="70" customWidth="1"/>
    <col min="11806" max="11806" width="0" style="70" hidden="1" customWidth="1"/>
    <col min="11807" max="11807" width="10" style="70" customWidth="1"/>
    <col min="11808" max="11808" width="9" style="70" customWidth="1"/>
    <col min="11809" max="11809" width="31.140625" style="70" customWidth="1"/>
    <col min="11810" max="12042" width="10.42578125" style="70"/>
    <col min="12043" max="12043" width="4.140625" style="70" customWidth="1"/>
    <col min="12044" max="12044" width="4.85546875" style="70" customWidth="1"/>
    <col min="12045" max="12045" width="14.5703125" style="70" customWidth="1"/>
    <col min="12046" max="12046" width="17" style="70" customWidth="1"/>
    <col min="12047" max="12047" width="19.140625" style="70" customWidth="1"/>
    <col min="12048" max="12048" width="16.5703125" style="70" customWidth="1"/>
    <col min="12049" max="12049" width="9.140625" style="70" customWidth="1"/>
    <col min="12050" max="12051" width="12.42578125" style="70" customWidth="1"/>
    <col min="12052" max="12052" width="12.7109375" style="70" bestFit="1" customWidth="1"/>
    <col min="12053" max="12053" width="11" style="70" customWidth="1"/>
    <col min="12054" max="12054" width="9.42578125" style="70" customWidth="1"/>
    <col min="12055" max="12056" width="16.5703125" style="70" customWidth="1"/>
    <col min="12057" max="12057" width="16.28515625" style="70" customWidth="1"/>
    <col min="12058" max="12058" width="14.5703125" style="70" customWidth="1"/>
    <col min="12059" max="12060" width="17" style="70" customWidth="1"/>
    <col min="12061" max="12061" width="13.140625" style="70" customWidth="1"/>
    <col min="12062" max="12062" width="0" style="70" hidden="1" customWidth="1"/>
    <col min="12063" max="12063" width="10" style="70" customWidth="1"/>
    <col min="12064" max="12064" width="9" style="70" customWidth="1"/>
    <col min="12065" max="12065" width="31.140625" style="70" customWidth="1"/>
    <col min="12066" max="12298" width="10.42578125" style="70"/>
    <col min="12299" max="12299" width="4.140625" style="70" customWidth="1"/>
    <col min="12300" max="12300" width="4.85546875" style="70" customWidth="1"/>
    <col min="12301" max="12301" width="14.5703125" style="70" customWidth="1"/>
    <col min="12302" max="12302" width="17" style="70" customWidth="1"/>
    <col min="12303" max="12303" width="19.140625" style="70" customWidth="1"/>
    <col min="12304" max="12304" width="16.5703125" style="70" customWidth="1"/>
    <col min="12305" max="12305" width="9.140625" style="70" customWidth="1"/>
    <col min="12306" max="12307" width="12.42578125" style="70" customWidth="1"/>
    <col min="12308" max="12308" width="12.7109375" style="70" bestFit="1" customWidth="1"/>
    <col min="12309" max="12309" width="11" style="70" customWidth="1"/>
    <col min="12310" max="12310" width="9.42578125" style="70" customWidth="1"/>
    <col min="12311" max="12312" width="16.5703125" style="70" customWidth="1"/>
    <col min="12313" max="12313" width="16.28515625" style="70" customWidth="1"/>
    <col min="12314" max="12314" width="14.5703125" style="70" customWidth="1"/>
    <col min="12315" max="12316" width="17" style="70" customWidth="1"/>
    <col min="12317" max="12317" width="13.140625" style="70" customWidth="1"/>
    <col min="12318" max="12318" width="0" style="70" hidden="1" customWidth="1"/>
    <col min="12319" max="12319" width="10" style="70" customWidth="1"/>
    <col min="12320" max="12320" width="9" style="70" customWidth="1"/>
    <col min="12321" max="12321" width="31.140625" style="70" customWidth="1"/>
    <col min="12322" max="12554" width="10.42578125" style="70"/>
    <col min="12555" max="12555" width="4.140625" style="70" customWidth="1"/>
    <col min="12556" max="12556" width="4.85546875" style="70" customWidth="1"/>
    <col min="12557" max="12557" width="14.5703125" style="70" customWidth="1"/>
    <col min="12558" max="12558" width="17" style="70" customWidth="1"/>
    <col min="12559" max="12559" width="19.140625" style="70" customWidth="1"/>
    <col min="12560" max="12560" width="16.5703125" style="70" customWidth="1"/>
    <col min="12561" max="12561" width="9.140625" style="70" customWidth="1"/>
    <col min="12562" max="12563" width="12.42578125" style="70" customWidth="1"/>
    <col min="12564" max="12564" width="12.7109375" style="70" bestFit="1" customWidth="1"/>
    <col min="12565" max="12565" width="11" style="70" customWidth="1"/>
    <col min="12566" max="12566" width="9.42578125" style="70" customWidth="1"/>
    <col min="12567" max="12568" width="16.5703125" style="70" customWidth="1"/>
    <col min="12569" max="12569" width="16.28515625" style="70" customWidth="1"/>
    <col min="12570" max="12570" width="14.5703125" style="70" customWidth="1"/>
    <col min="12571" max="12572" width="17" style="70" customWidth="1"/>
    <col min="12573" max="12573" width="13.140625" style="70" customWidth="1"/>
    <col min="12574" max="12574" width="0" style="70" hidden="1" customWidth="1"/>
    <col min="12575" max="12575" width="10" style="70" customWidth="1"/>
    <col min="12576" max="12576" width="9" style="70" customWidth="1"/>
    <col min="12577" max="12577" width="31.140625" style="70" customWidth="1"/>
    <col min="12578" max="12810" width="10.42578125" style="70"/>
    <col min="12811" max="12811" width="4.140625" style="70" customWidth="1"/>
    <col min="12812" max="12812" width="4.85546875" style="70" customWidth="1"/>
    <col min="12813" max="12813" width="14.5703125" style="70" customWidth="1"/>
    <col min="12814" max="12814" width="17" style="70" customWidth="1"/>
    <col min="12815" max="12815" width="19.140625" style="70" customWidth="1"/>
    <col min="12816" max="12816" width="16.5703125" style="70" customWidth="1"/>
    <col min="12817" max="12817" width="9.140625" style="70" customWidth="1"/>
    <col min="12818" max="12819" width="12.42578125" style="70" customWidth="1"/>
    <col min="12820" max="12820" width="12.7109375" style="70" bestFit="1" customWidth="1"/>
    <col min="12821" max="12821" width="11" style="70" customWidth="1"/>
    <col min="12822" max="12822" width="9.42578125" style="70" customWidth="1"/>
    <col min="12823" max="12824" width="16.5703125" style="70" customWidth="1"/>
    <col min="12825" max="12825" width="16.28515625" style="70" customWidth="1"/>
    <col min="12826" max="12826" width="14.5703125" style="70" customWidth="1"/>
    <col min="12827" max="12828" width="17" style="70" customWidth="1"/>
    <col min="12829" max="12829" width="13.140625" style="70" customWidth="1"/>
    <col min="12830" max="12830" width="0" style="70" hidden="1" customWidth="1"/>
    <col min="12831" max="12831" width="10" style="70" customWidth="1"/>
    <col min="12832" max="12832" width="9" style="70" customWidth="1"/>
    <col min="12833" max="12833" width="31.140625" style="70" customWidth="1"/>
    <col min="12834" max="13066" width="10.42578125" style="70"/>
    <col min="13067" max="13067" width="4.140625" style="70" customWidth="1"/>
    <col min="13068" max="13068" width="4.85546875" style="70" customWidth="1"/>
    <col min="13069" max="13069" width="14.5703125" style="70" customWidth="1"/>
    <col min="13070" max="13070" width="17" style="70" customWidth="1"/>
    <col min="13071" max="13071" width="19.140625" style="70" customWidth="1"/>
    <col min="13072" max="13072" width="16.5703125" style="70" customWidth="1"/>
    <col min="13073" max="13073" width="9.140625" style="70" customWidth="1"/>
    <col min="13074" max="13075" width="12.42578125" style="70" customWidth="1"/>
    <col min="13076" max="13076" width="12.7109375" style="70" bestFit="1" customWidth="1"/>
    <col min="13077" max="13077" width="11" style="70" customWidth="1"/>
    <col min="13078" max="13078" width="9.42578125" style="70" customWidth="1"/>
    <col min="13079" max="13080" width="16.5703125" style="70" customWidth="1"/>
    <col min="13081" max="13081" width="16.28515625" style="70" customWidth="1"/>
    <col min="13082" max="13082" width="14.5703125" style="70" customWidth="1"/>
    <col min="13083" max="13084" width="17" style="70" customWidth="1"/>
    <col min="13085" max="13085" width="13.140625" style="70" customWidth="1"/>
    <col min="13086" max="13086" width="0" style="70" hidden="1" customWidth="1"/>
    <col min="13087" max="13087" width="10" style="70" customWidth="1"/>
    <col min="13088" max="13088" width="9" style="70" customWidth="1"/>
    <col min="13089" max="13089" width="31.140625" style="70" customWidth="1"/>
    <col min="13090" max="13322" width="10.42578125" style="70"/>
    <col min="13323" max="13323" width="4.140625" style="70" customWidth="1"/>
    <col min="13324" max="13324" width="4.85546875" style="70" customWidth="1"/>
    <col min="13325" max="13325" width="14.5703125" style="70" customWidth="1"/>
    <col min="13326" max="13326" width="17" style="70" customWidth="1"/>
    <col min="13327" max="13327" width="19.140625" style="70" customWidth="1"/>
    <col min="13328" max="13328" width="16.5703125" style="70" customWidth="1"/>
    <col min="13329" max="13329" width="9.140625" style="70" customWidth="1"/>
    <col min="13330" max="13331" width="12.42578125" style="70" customWidth="1"/>
    <col min="13332" max="13332" width="12.7109375" style="70" bestFit="1" customWidth="1"/>
    <col min="13333" max="13333" width="11" style="70" customWidth="1"/>
    <col min="13334" max="13334" width="9.42578125" style="70" customWidth="1"/>
    <col min="13335" max="13336" width="16.5703125" style="70" customWidth="1"/>
    <col min="13337" max="13337" width="16.28515625" style="70" customWidth="1"/>
    <col min="13338" max="13338" width="14.5703125" style="70" customWidth="1"/>
    <col min="13339" max="13340" width="17" style="70" customWidth="1"/>
    <col min="13341" max="13341" width="13.140625" style="70" customWidth="1"/>
    <col min="13342" max="13342" width="0" style="70" hidden="1" customWidth="1"/>
    <col min="13343" max="13343" width="10" style="70" customWidth="1"/>
    <col min="13344" max="13344" width="9" style="70" customWidth="1"/>
    <col min="13345" max="13345" width="31.140625" style="70" customWidth="1"/>
    <col min="13346" max="13578" width="10.42578125" style="70"/>
    <col min="13579" max="13579" width="4.140625" style="70" customWidth="1"/>
    <col min="13580" max="13580" width="4.85546875" style="70" customWidth="1"/>
    <col min="13581" max="13581" width="14.5703125" style="70" customWidth="1"/>
    <col min="13582" max="13582" width="17" style="70" customWidth="1"/>
    <col min="13583" max="13583" width="19.140625" style="70" customWidth="1"/>
    <col min="13584" max="13584" width="16.5703125" style="70" customWidth="1"/>
    <col min="13585" max="13585" width="9.140625" style="70" customWidth="1"/>
    <col min="13586" max="13587" width="12.42578125" style="70" customWidth="1"/>
    <col min="13588" max="13588" width="12.7109375" style="70" bestFit="1" customWidth="1"/>
    <col min="13589" max="13589" width="11" style="70" customWidth="1"/>
    <col min="13590" max="13590" width="9.42578125" style="70" customWidth="1"/>
    <col min="13591" max="13592" width="16.5703125" style="70" customWidth="1"/>
    <col min="13593" max="13593" width="16.28515625" style="70" customWidth="1"/>
    <col min="13594" max="13594" width="14.5703125" style="70" customWidth="1"/>
    <col min="13595" max="13596" width="17" style="70" customWidth="1"/>
    <col min="13597" max="13597" width="13.140625" style="70" customWidth="1"/>
    <col min="13598" max="13598" width="0" style="70" hidden="1" customWidth="1"/>
    <col min="13599" max="13599" width="10" style="70" customWidth="1"/>
    <col min="13600" max="13600" width="9" style="70" customWidth="1"/>
    <col min="13601" max="13601" width="31.140625" style="70" customWidth="1"/>
    <col min="13602" max="13834" width="10.42578125" style="70"/>
    <col min="13835" max="13835" width="4.140625" style="70" customWidth="1"/>
    <col min="13836" max="13836" width="4.85546875" style="70" customWidth="1"/>
    <col min="13837" max="13837" width="14.5703125" style="70" customWidth="1"/>
    <col min="13838" max="13838" width="17" style="70" customWidth="1"/>
    <col min="13839" max="13839" width="19.140625" style="70" customWidth="1"/>
    <col min="13840" max="13840" width="16.5703125" style="70" customWidth="1"/>
    <col min="13841" max="13841" width="9.140625" style="70" customWidth="1"/>
    <col min="13842" max="13843" width="12.42578125" style="70" customWidth="1"/>
    <col min="13844" max="13844" width="12.7109375" style="70" bestFit="1" customWidth="1"/>
    <col min="13845" max="13845" width="11" style="70" customWidth="1"/>
    <col min="13846" max="13846" width="9.42578125" style="70" customWidth="1"/>
    <col min="13847" max="13848" width="16.5703125" style="70" customWidth="1"/>
    <col min="13849" max="13849" width="16.28515625" style="70" customWidth="1"/>
    <col min="13850" max="13850" width="14.5703125" style="70" customWidth="1"/>
    <col min="13851" max="13852" width="17" style="70" customWidth="1"/>
    <col min="13853" max="13853" width="13.140625" style="70" customWidth="1"/>
    <col min="13854" max="13854" width="0" style="70" hidden="1" customWidth="1"/>
    <col min="13855" max="13855" width="10" style="70" customWidth="1"/>
    <col min="13856" max="13856" width="9" style="70" customWidth="1"/>
    <col min="13857" max="13857" width="31.140625" style="70" customWidth="1"/>
    <col min="13858" max="14090" width="10.42578125" style="70"/>
    <col min="14091" max="14091" width="4.140625" style="70" customWidth="1"/>
    <col min="14092" max="14092" width="4.85546875" style="70" customWidth="1"/>
    <col min="14093" max="14093" width="14.5703125" style="70" customWidth="1"/>
    <col min="14094" max="14094" width="17" style="70" customWidth="1"/>
    <col min="14095" max="14095" width="19.140625" style="70" customWidth="1"/>
    <col min="14096" max="14096" width="16.5703125" style="70" customWidth="1"/>
    <col min="14097" max="14097" width="9.140625" style="70" customWidth="1"/>
    <col min="14098" max="14099" width="12.42578125" style="70" customWidth="1"/>
    <col min="14100" max="14100" width="12.7109375" style="70" bestFit="1" customWidth="1"/>
    <col min="14101" max="14101" width="11" style="70" customWidth="1"/>
    <col min="14102" max="14102" width="9.42578125" style="70" customWidth="1"/>
    <col min="14103" max="14104" width="16.5703125" style="70" customWidth="1"/>
    <col min="14105" max="14105" width="16.28515625" style="70" customWidth="1"/>
    <col min="14106" max="14106" width="14.5703125" style="70" customWidth="1"/>
    <col min="14107" max="14108" width="17" style="70" customWidth="1"/>
    <col min="14109" max="14109" width="13.140625" style="70" customWidth="1"/>
    <col min="14110" max="14110" width="0" style="70" hidden="1" customWidth="1"/>
    <col min="14111" max="14111" width="10" style="70" customWidth="1"/>
    <col min="14112" max="14112" width="9" style="70" customWidth="1"/>
    <col min="14113" max="14113" width="31.140625" style="70" customWidth="1"/>
    <col min="14114" max="14346" width="10.42578125" style="70"/>
    <col min="14347" max="14347" width="4.140625" style="70" customWidth="1"/>
    <col min="14348" max="14348" width="4.85546875" style="70" customWidth="1"/>
    <col min="14349" max="14349" width="14.5703125" style="70" customWidth="1"/>
    <col min="14350" max="14350" width="17" style="70" customWidth="1"/>
    <col min="14351" max="14351" width="19.140625" style="70" customWidth="1"/>
    <col min="14352" max="14352" width="16.5703125" style="70" customWidth="1"/>
    <col min="14353" max="14353" width="9.140625" style="70" customWidth="1"/>
    <col min="14354" max="14355" width="12.42578125" style="70" customWidth="1"/>
    <col min="14356" max="14356" width="12.7109375" style="70" bestFit="1" customWidth="1"/>
    <col min="14357" max="14357" width="11" style="70" customWidth="1"/>
    <col min="14358" max="14358" width="9.42578125" style="70" customWidth="1"/>
    <col min="14359" max="14360" width="16.5703125" style="70" customWidth="1"/>
    <col min="14361" max="14361" width="16.28515625" style="70" customWidth="1"/>
    <col min="14362" max="14362" width="14.5703125" style="70" customWidth="1"/>
    <col min="14363" max="14364" width="17" style="70" customWidth="1"/>
    <col min="14365" max="14365" width="13.140625" style="70" customWidth="1"/>
    <col min="14366" max="14366" width="0" style="70" hidden="1" customWidth="1"/>
    <col min="14367" max="14367" width="10" style="70" customWidth="1"/>
    <col min="14368" max="14368" width="9" style="70" customWidth="1"/>
    <col min="14369" max="14369" width="31.140625" style="70" customWidth="1"/>
    <col min="14370" max="14602" width="10.42578125" style="70"/>
    <col min="14603" max="14603" width="4.140625" style="70" customWidth="1"/>
    <col min="14604" max="14604" width="4.85546875" style="70" customWidth="1"/>
    <col min="14605" max="14605" width="14.5703125" style="70" customWidth="1"/>
    <col min="14606" max="14606" width="17" style="70" customWidth="1"/>
    <col min="14607" max="14607" width="19.140625" style="70" customWidth="1"/>
    <col min="14608" max="14608" width="16.5703125" style="70" customWidth="1"/>
    <col min="14609" max="14609" width="9.140625" style="70" customWidth="1"/>
    <col min="14610" max="14611" width="12.42578125" style="70" customWidth="1"/>
    <col min="14612" max="14612" width="12.7109375" style="70" bestFit="1" customWidth="1"/>
    <col min="14613" max="14613" width="11" style="70" customWidth="1"/>
    <col min="14614" max="14614" width="9.42578125" style="70" customWidth="1"/>
    <col min="14615" max="14616" width="16.5703125" style="70" customWidth="1"/>
    <col min="14617" max="14617" width="16.28515625" style="70" customWidth="1"/>
    <col min="14618" max="14618" width="14.5703125" style="70" customWidth="1"/>
    <col min="14619" max="14620" width="17" style="70" customWidth="1"/>
    <col min="14621" max="14621" width="13.140625" style="70" customWidth="1"/>
    <col min="14622" max="14622" width="0" style="70" hidden="1" customWidth="1"/>
    <col min="14623" max="14623" width="10" style="70" customWidth="1"/>
    <col min="14624" max="14624" width="9" style="70" customWidth="1"/>
    <col min="14625" max="14625" width="31.140625" style="70" customWidth="1"/>
    <col min="14626" max="14858" width="10.42578125" style="70"/>
    <col min="14859" max="14859" width="4.140625" style="70" customWidth="1"/>
    <col min="14860" max="14860" width="4.85546875" style="70" customWidth="1"/>
    <col min="14861" max="14861" width="14.5703125" style="70" customWidth="1"/>
    <col min="14862" max="14862" width="17" style="70" customWidth="1"/>
    <col min="14863" max="14863" width="19.140625" style="70" customWidth="1"/>
    <col min="14864" max="14864" width="16.5703125" style="70" customWidth="1"/>
    <col min="14865" max="14865" width="9.140625" style="70" customWidth="1"/>
    <col min="14866" max="14867" width="12.42578125" style="70" customWidth="1"/>
    <col min="14868" max="14868" width="12.7109375" style="70" bestFit="1" customWidth="1"/>
    <col min="14869" max="14869" width="11" style="70" customWidth="1"/>
    <col min="14870" max="14870" width="9.42578125" style="70" customWidth="1"/>
    <col min="14871" max="14872" width="16.5703125" style="70" customWidth="1"/>
    <col min="14873" max="14873" width="16.28515625" style="70" customWidth="1"/>
    <col min="14874" max="14874" width="14.5703125" style="70" customWidth="1"/>
    <col min="14875" max="14876" width="17" style="70" customWidth="1"/>
    <col min="14877" max="14877" width="13.140625" style="70" customWidth="1"/>
    <col min="14878" max="14878" width="0" style="70" hidden="1" customWidth="1"/>
    <col min="14879" max="14879" width="10" style="70" customWidth="1"/>
    <col min="14880" max="14880" width="9" style="70" customWidth="1"/>
    <col min="14881" max="14881" width="31.140625" style="70" customWidth="1"/>
    <col min="14882" max="15114" width="10.42578125" style="70"/>
    <col min="15115" max="15115" width="4.140625" style="70" customWidth="1"/>
    <col min="15116" max="15116" width="4.85546875" style="70" customWidth="1"/>
    <col min="15117" max="15117" width="14.5703125" style="70" customWidth="1"/>
    <col min="15118" max="15118" width="17" style="70" customWidth="1"/>
    <col min="15119" max="15119" width="19.140625" style="70" customWidth="1"/>
    <col min="15120" max="15120" width="16.5703125" style="70" customWidth="1"/>
    <col min="15121" max="15121" width="9.140625" style="70" customWidth="1"/>
    <col min="15122" max="15123" width="12.42578125" style="70" customWidth="1"/>
    <col min="15124" max="15124" width="12.7109375" style="70" bestFit="1" customWidth="1"/>
    <col min="15125" max="15125" width="11" style="70" customWidth="1"/>
    <col min="15126" max="15126" width="9.42578125" style="70" customWidth="1"/>
    <col min="15127" max="15128" width="16.5703125" style="70" customWidth="1"/>
    <col min="15129" max="15129" width="16.28515625" style="70" customWidth="1"/>
    <col min="15130" max="15130" width="14.5703125" style="70" customWidth="1"/>
    <col min="15131" max="15132" width="17" style="70" customWidth="1"/>
    <col min="15133" max="15133" width="13.140625" style="70" customWidth="1"/>
    <col min="15134" max="15134" width="0" style="70" hidden="1" customWidth="1"/>
    <col min="15135" max="15135" width="10" style="70" customWidth="1"/>
    <col min="15136" max="15136" width="9" style="70" customWidth="1"/>
    <col min="15137" max="15137" width="31.140625" style="70" customWidth="1"/>
    <col min="15138" max="15370" width="10.42578125" style="70"/>
    <col min="15371" max="15371" width="4.140625" style="70" customWidth="1"/>
    <col min="15372" max="15372" width="4.85546875" style="70" customWidth="1"/>
    <col min="15373" max="15373" width="14.5703125" style="70" customWidth="1"/>
    <col min="15374" max="15374" width="17" style="70" customWidth="1"/>
    <col min="15375" max="15375" width="19.140625" style="70" customWidth="1"/>
    <col min="15376" max="15376" width="16.5703125" style="70" customWidth="1"/>
    <col min="15377" max="15377" width="9.140625" style="70" customWidth="1"/>
    <col min="15378" max="15379" width="12.42578125" style="70" customWidth="1"/>
    <col min="15380" max="15380" width="12.7109375" style="70" bestFit="1" customWidth="1"/>
    <col min="15381" max="15381" width="11" style="70" customWidth="1"/>
    <col min="15382" max="15382" width="9.42578125" style="70" customWidth="1"/>
    <col min="15383" max="15384" width="16.5703125" style="70" customWidth="1"/>
    <col min="15385" max="15385" width="16.28515625" style="70" customWidth="1"/>
    <col min="15386" max="15386" width="14.5703125" style="70" customWidth="1"/>
    <col min="15387" max="15388" width="17" style="70" customWidth="1"/>
    <col min="15389" max="15389" width="13.140625" style="70" customWidth="1"/>
    <col min="15390" max="15390" width="0" style="70" hidden="1" customWidth="1"/>
    <col min="15391" max="15391" width="10" style="70" customWidth="1"/>
    <col min="15392" max="15392" width="9" style="70" customWidth="1"/>
    <col min="15393" max="15393" width="31.140625" style="70" customWidth="1"/>
    <col min="15394" max="15626" width="10.42578125" style="70"/>
    <col min="15627" max="15627" width="4.140625" style="70" customWidth="1"/>
    <col min="15628" max="15628" width="4.85546875" style="70" customWidth="1"/>
    <col min="15629" max="15629" width="14.5703125" style="70" customWidth="1"/>
    <col min="15630" max="15630" width="17" style="70" customWidth="1"/>
    <col min="15631" max="15631" width="19.140625" style="70" customWidth="1"/>
    <col min="15632" max="15632" width="16.5703125" style="70" customWidth="1"/>
    <col min="15633" max="15633" width="9.140625" style="70" customWidth="1"/>
    <col min="15634" max="15635" width="12.42578125" style="70" customWidth="1"/>
    <col min="15636" max="15636" width="12.7109375" style="70" bestFit="1" customWidth="1"/>
    <col min="15637" max="15637" width="11" style="70" customWidth="1"/>
    <col min="15638" max="15638" width="9.42578125" style="70" customWidth="1"/>
    <col min="15639" max="15640" width="16.5703125" style="70" customWidth="1"/>
    <col min="15641" max="15641" width="16.28515625" style="70" customWidth="1"/>
    <col min="15642" max="15642" width="14.5703125" style="70" customWidth="1"/>
    <col min="15643" max="15644" width="17" style="70" customWidth="1"/>
    <col min="15645" max="15645" width="13.140625" style="70" customWidth="1"/>
    <col min="15646" max="15646" width="0" style="70" hidden="1" customWidth="1"/>
    <col min="15647" max="15647" width="10" style="70" customWidth="1"/>
    <col min="15648" max="15648" width="9" style="70" customWidth="1"/>
    <col min="15649" max="15649" width="31.140625" style="70" customWidth="1"/>
    <col min="15650" max="15882" width="10.42578125" style="70"/>
    <col min="15883" max="15883" width="4.140625" style="70" customWidth="1"/>
    <col min="15884" max="15884" width="4.85546875" style="70" customWidth="1"/>
    <col min="15885" max="15885" width="14.5703125" style="70" customWidth="1"/>
    <col min="15886" max="15886" width="17" style="70" customWidth="1"/>
    <col min="15887" max="15887" width="19.140625" style="70" customWidth="1"/>
    <col min="15888" max="15888" width="16.5703125" style="70" customWidth="1"/>
    <col min="15889" max="15889" width="9.140625" style="70" customWidth="1"/>
    <col min="15890" max="15891" width="12.42578125" style="70" customWidth="1"/>
    <col min="15892" max="15892" width="12.7109375" style="70" bestFit="1" customWidth="1"/>
    <col min="15893" max="15893" width="11" style="70" customWidth="1"/>
    <col min="15894" max="15894" width="9.42578125" style="70" customWidth="1"/>
    <col min="15895" max="15896" width="16.5703125" style="70" customWidth="1"/>
    <col min="15897" max="15897" width="16.28515625" style="70" customWidth="1"/>
    <col min="15898" max="15898" width="14.5703125" style="70" customWidth="1"/>
    <col min="15899" max="15900" width="17" style="70" customWidth="1"/>
    <col min="15901" max="15901" width="13.140625" style="70" customWidth="1"/>
    <col min="15902" max="15902" width="0" style="70" hidden="1" customWidth="1"/>
    <col min="15903" max="15903" width="10" style="70" customWidth="1"/>
    <col min="15904" max="15904" width="9" style="70" customWidth="1"/>
    <col min="15905" max="15905" width="31.140625" style="70" customWidth="1"/>
    <col min="15906" max="16384" width="10.42578125" style="70"/>
  </cols>
  <sheetData>
    <row r="1" spans="2:31" ht="18.75" customHeight="1" thickTop="1" thickBot="1" x14ac:dyDescent="0.25">
      <c r="V1" s="72"/>
      <c r="W1" s="73"/>
      <c r="X1" s="73"/>
      <c r="Y1" s="73"/>
      <c r="Z1" s="73"/>
      <c r="AA1" s="73"/>
      <c r="AB1" s="73"/>
      <c r="AC1" s="73"/>
      <c r="AD1" s="73"/>
      <c r="AE1" s="73"/>
    </row>
    <row r="2" spans="2:31" s="74" customFormat="1" ht="45.75" customHeight="1" thickTop="1" thickBot="1" x14ac:dyDescent="0.3">
      <c r="B2" s="202" t="s">
        <v>51</v>
      </c>
      <c r="C2" s="202"/>
      <c r="D2" s="202"/>
      <c r="E2" s="202"/>
      <c r="F2" s="202"/>
      <c r="G2" s="202"/>
      <c r="H2" s="202"/>
      <c r="I2" s="202"/>
      <c r="J2" s="202"/>
      <c r="K2" s="202"/>
      <c r="L2" s="202"/>
      <c r="M2" s="202"/>
      <c r="N2" s="202"/>
      <c r="O2" s="202"/>
      <c r="P2" s="202"/>
      <c r="Q2" s="202"/>
      <c r="R2" s="187" t="s">
        <v>52</v>
      </c>
      <c r="S2" s="187"/>
      <c r="T2" s="188" t="s">
        <v>53</v>
      </c>
      <c r="U2" s="189"/>
      <c r="V2" s="189"/>
      <c r="W2" s="189"/>
      <c r="X2" s="189"/>
      <c r="Y2" s="189"/>
      <c r="Z2" s="189"/>
      <c r="AA2" s="189"/>
      <c r="AB2" s="189"/>
      <c r="AC2" s="189"/>
      <c r="AD2" s="189"/>
      <c r="AE2" s="190"/>
    </row>
    <row r="3" spans="2:31" s="74" customFormat="1" ht="90" customHeight="1" thickTop="1" thickBot="1" x14ac:dyDescent="0.3">
      <c r="B3" s="138" t="s">
        <v>54</v>
      </c>
      <c r="C3" s="138" t="s">
        <v>55</v>
      </c>
      <c r="D3" s="138" t="s">
        <v>56</v>
      </c>
      <c r="E3" s="138" t="s">
        <v>57</v>
      </c>
      <c r="F3" s="138" t="s">
        <v>58</v>
      </c>
      <c r="G3" s="193" t="s">
        <v>59</v>
      </c>
      <c r="H3" s="194"/>
      <c r="I3" s="193" t="s">
        <v>60</v>
      </c>
      <c r="J3" s="194"/>
      <c r="K3" s="138" t="s">
        <v>61</v>
      </c>
      <c r="L3" s="138" t="s">
        <v>62</v>
      </c>
      <c r="M3" s="193" t="s">
        <v>63</v>
      </c>
      <c r="N3" s="194"/>
      <c r="O3" s="139"/>
      <c r="P3" s="138" t="s">
        <v>64</v>
      </c>
      <c r="Q3" s="138" t="s">
        <v>65</v>
      </c>
      <c r="R3" s="136" t="s">
        <v>66</v>
      </c>
      <c r="S3" s="75" t="s">
        <v>67</v>
      </c>
      <c r="T3" s="76" t="s">
        <v>68</v>
      </c>
      <c r="U3" s="76" t="s">
        <v>69</v>
      </c>
      <c r="V3" s="77" t="s">
        <v>70</v>
      </c>
      <c r="W3" s="191" t="s">
        <v>71</v>
      </c>
      <c r="X3" s="192"/>
      <c r="Y3" s="78"/>
      <c r="Z3" s="79"/>
      <c r="AA3" s="80" t="s">
        <v>72</v>
      </c>
      <c r="AB3" s="81" t="s">
        <v>73</v>
      </c>
      <c r="AC3" s="82" t="s">
        <v>74</v>
      </c>
      <c r="AD3" s="83" t="s">
        <v>75</v>
      </c>
      <c r="AE3" s="82" t="s">
        <v>76</v>
      </c>
    </row>
    <row r="4" spans="2:31" ht="147.75" customHeight="1" thickTop="1" thickBot="1" x14ac:dyDescent="0.25">
      <c r="B4" s="141">
        <v>1</v>
      </c>
      <c r="C4" s="142" t="s">
        <v>77</v>
      </c>
      <c r="D4" s="142">
        <v>44810</v>
      </c>
      <c r="E4" s="142" t="s">
        <v>78</v>
      </c>
      <c r="F4" s="142" t="s">
        <v>79</v>
      </c>
      <c r="G4" s="199" t="s">
        <v>80</v>
      </c>
      <c r="H4" s="200"/>
      <c r="I4" s="197" t="s">
        <v>81</v>
      </c>
      <c r="J4" s="198"/>
      <c r="K4" s="128" t="s">
        <v>82</v>
      </c>
      <c r="L4" s="128" t="s">
        <v>83</v>
      </c>
      <c r="M4" s="126"/>
      <c r="N4" s="127" t="s">
        <v>84</v>
      </c>
      <c r="O4" s="140"/>
      <c r="P4" s="128" t="s">
        <v>85</v>
      </c>
      <c r="Q4" s="127" t="s">
        <v>86</v>
      </c>
      <c r="R4" s="137">
        <v>44820</v>
      </c>
      <c r="S4" s="84">
        <v>44864</v>
      </c>
      <c r="T4" s="85" t="s">
        <v>87</v>
      </c>
      <c r="U4" s="85" t="s">
        <v>88</v>
      </c>
      <c r="V4" s="86">
        <v>44844</v>
      </c>
      <c r="W4" s="87" t="s">
        <v>89</v>
      </c>
      <c r="X4" s="88" t="s">
        <v>137</v>
      </c>
      <c r="Y4" s="120"/>
      <c r="Z4" s="121"/>
      <c r="AA4" s="89">
        <v>1</v>
      </c>
      <c r="AB4" s="145">
        <v>1</v>
      </c>
      <c r="AC4" s="90" t="s">
        <v>91</v>
      </c>
      <c r="AD4" s="91" t="s">
        <v>148</v>
      </c>
      <c r="AE4" s="92" t="s">
        <v>170</v>
      </c>
    </row>
    <row r="5" spans="2:31" ht="149.25" customHeight="1" thickTop="1" x14ac:dyDescent="0.2">
      <c r="B5" s="141">
        <v>2</v>
      </c>
      <c r="C5" s="128" t="s">
        <v>77</v>
      </c>
      <c r="D5" s="142">
        <v>44810</v>
      </c>
      <c r="E5" s="143" t="s">
        <v>78</v>
      </c>
      <c r="F5" s="142" t="s">
        <v>79</v>
      </c>
      <c r="G5" s="195" t="s">
        <v>94</v>
      </c>
      <c r="H5" s="196"/>
      <c r="I5" s="197" t="s">
        <v>81</v>
      </c>
      <c r="J5" s="198"/>
      <c r="K5" s="127" t="s">
        <v>95</v>
      </c>
      <c r="L5" s="128" t="s">
        <v>96</v>
      </c>
      <c r="M5" s="126"/>
      <c r="N5" s="127" t="s">
        <v>97</v>
      </c>
      <c r="O5" s="140"/>
      <c r="P5" s="128" t="s">
        <v>85</v>
      </c>
      <c r="Q5" s="127" t="s">
        <v>98</v>
      </c>
      <c r="R5" s="137">
        <v>44820</v>
      </c>
      <c r="S5" s="84">
        <v>44864</v>
      </c>
      <c r="T5" s="85" t="s">
        <v>87</v>
      </c>
      <c r="U5" s="85" t="s">
        <v>88</v>
      </c>
      <c r="V5" s="86">
        <v>44844</v>
      </c>
      <c r="W5" s="87" t="s">
        <v>99</v>
      </c>
      <c r="X5" s="88" t="s">
        <v>137</v>
      </c>
      <c r="Y5" s="120"/>
      <c r="Z5" s="121"/>
      <c r="AA5" s="89">
        <v>1</v>
      </c>
      <c r="AB5" s="144">
        <v>1</v>
      </c>
      <c r="AC5" s="93" t="s">
        <v>91</v>
      </c>
      <c r="AD5" s="91" t="s">
        <v>148</v>
      </c>
      <c r="AE5" s="146" t="s">
        <v>171</v>
      </c>
    </row>
    <row r="6" spans="2:31" ht="27" customHeight="1" x14ac:dyDescent="0.2">
      <c r="B6" s="60"/>
      <c r="C6" s="61"/>
      <c r="D6" s="62"/>
      <c r="E6" s="62"/>
      <c r="F6" s="62"/>
      <c r="G6" s="63"/>
      <c r="H6" s="63"/>
      <c r="I6" s="61"/>
      <c r="J6" s="119"/>
      <c r="K6" s="63"/>
      <c r="L6" s="63"/>
      <c r="M6" s="64"/>
      <c r="N6" s="63"/>
      <c r="O6" s="65"/>
      <c r="P6" s="61"/>
      <c r="Q6" s="63"/>
      <c r="R6" s="122"/>
      <c r="S6" s="122"/>
      <c r="T6" s="61"/>
      <c r="U6" s="61"/>
      <c r="V6" s="62"/>
      <c r="W6" s="66"/>
      <c r="X6" s="123"/>
      <c r="Y6" s="67"/>
      <c r="Z6" s="68"/>
      <c r="AA6" s="69"/>
      <c r="AB6" s="69"/>
      <c r="AC6" s="124"/>
      <c r="AD6" s="61"/>
      <c r="AE6" s="125"/>
    </row>
    <row r="7" spans="2:31" ht="12.75" customHeight="1" x14ac:dyDescent="0.2">
      <c r="B7" s="60"/>
      <c r="C7" s="61"/>
      <c r="D7" s="62"/>
      <c r="E7" s="62"/>
      <c r="F7" s="62"/>
      <c r="G7" s="63"/>
      <c r="H7" s="63"/>
      <c r="I7" s="61"/>
      <c r="J7" s="119"/>
      <c r="K7" s="63"/>
      <c r="L7" s="63"/>
      <c r="M7" s="64"/>
      <c r="N7" s="63"/>
      <c r="O7" s="65"/>
      <c r="P7" s="61"/>
      <c r="Q7" s="63"/>
      <c r="R7" s="122"/>
      <c r="S7" s="122"/>
      <c r="T7" s="61"/>
      <c r="U7" s="61"/>
      <c r="V7" s="62"/>
      <c r="W7" s="66"/>
      <c r="X7" s="123"/>
      <c r="Y7" s="67"/>
      <c r="Z7" s="68"/>
      <c r="AA7" s="69"/>
      <c r="AB7" s="69"/>
      <c r="AC7" s="124"/>
      <c r="AD7" s="61"/>
      <c r="AE7" s="125"/>
    </row>
    <row r="8" spans="2:31" ht="12.75" customHeight="1" x14ac:dyDescent="0.2">
      <c r="B8" s="60"/>
      <c r="C8" s="61"/>
      <c r="D8" s="62"/>
      <c r="E8" s="62"/>
      <c r="F8" s="62"/>
      <c r="G8" s="63"/>
      <c r="H8" s="63"/>
      <c r="I8" s="61"/>
      <c r="J8" s="119"/>
      <c r="K8" s="63"/>
      <c r="L8" s="63"/>
      <c r="M8" s="64"/>
      <c r="N8" s="63"/>
      <c r="O8" s="65"/>
      <c r="P8" s="61"/>
      <c r="Q8" s="63"/>
      <c r="R8" s="122"/>
      <c r="S8" s="122"/>
      <c r="T8" s="61"/>
      <c r="U8" s="61"/>
      <c r="V8" s="62"/>
      <c r="W8" s="66"/>
      <c r="X8" s="123"/>
      <c r="Y8" s="67"/>
      <c r="Z8" s="68"/>
      <c r="AA8" s="69"/>
      <c r="AB8" s="69"/>
      <c r="AC8" s="124"/>
      <c r="AD8" s="61"/>
      <c r="AE8" s="125"/>
    </row>
    <row r="9" spans="2:31" ht="12" customHeight="1" thickBot="1" x14ac:dyDescent="0.25">
      <c r="B9" s="94"/>
      <c r="J9" s="95"/>
      <c r="R9" s="96"/>
    </row>
    <row r="10" spans="2:31" ht="18.75" customHeight="1" x14ac:dyDescent="0.2">
      <c r="B10" s="181"/>
      <c r="C10" s="171"/>
      <c r="D10" s="174"/>
      <c r="E10" s="175"/>
      <c r="F10" s="97"/>
      <c r="G10" s="170" t="s">
        <v>101</v>
      </c>
      <c r="H10" s="171"/>
      <c r="I10" s="174" t="s">
        <v>102</v>
      </c>
      <c r="J10" s="175"/>
      <c r="P10" s="204" t="s">
        <v>103</v>
      </c>
      <c r="Q10" s="205"/>
      <c r="R10" s="96"/>
    </row>
    <row r="11" spans="2:31" ht="15" thickBot="1" x14ac:dyDescent="0.25">
      <c r="B11" s="182"/>
      <c r="C11" s="173"/>
      <c r="D11" s="176"/>
      <c r="E11" s="177"/>
      <c r="F11" s="97"/>
      <c r="G11" s="172"/>
      <c r="H11" s="173"/>
      <c r="I11" s="176"/>
      <c r="J11" s="177"/>
      <c r="P11" s="206"/>
      <c r="Q11" s="207"/>
      <c r="R11" s="96"/>
    </row>
    <row r="12" spans="2:31" ht="18" customHeight="1" x14ac:dyDescent="0.2">
      <c r="B12" s="203"/>
      <c r="C12" s="162"/>
      <c r="D12" s="162"/>
      <c r="E12" s="163"/>
      <c r="F12" s="98"/>
      <c r="G12" s="208" t="s">
        <v>104</v>
      </c>
      <c r="H12" s="162"/>
      <c r="I12" s="162"/>
      <c r="J12" s="163"/>
      <c r="P12" s="99" t="s">
        <v>105</v>
      </c>
      <c r="Q12" s="100">
        <f>COUNTIF(X4:X5,"EJECUTADA")</f>
        <v>2</v>
      </c>
      <c r="R12" s="96"/>
    </row>
    <row r="13" spans="2:31" ht="18" customHeight="1" x14ac:dyDescent="0.2">
      <c r="B13" s="164"/>
      <c r="C13" s="165"/>
      <c r="D13" s="165"/>
      <c r="E13" s="166"/>
      <c r="F13" s="98"/>
      <c r="G13" s="179"/>
      <c r="H13" s="165"/>
      <c r="I13" s="165"/>
      <c r="J13" s="166"/>
      <c r="P13" s="99" t="s">
        <v>106</v>
      </c>
      <c r="Q13" s="100">
        <f>COUNTIF(X4:X5,"EN EJECUCIÓN")</f>
        <v>0</v>
      </c>
      <c r="R13" s="96"/>
    </row>
    <row r="14" spans="2:31" x14ac:dyDescent="0.2">
      <c r="B14" s="167"/>
      <c r="C14" s="168"/>
      <c r="D14" s="169"/>
      <c r="E14" s="101"/>
      <c r="F14" s="102"/>
      <c r="G14" s="180" t="s">
        <v>107</v>
      </c>
      <c r="H14" s="168"/>
      <c r="I14" s="169"/>
      <c r="J14" s="101">
        <f>COUNTIF(AD4:AD5,"ABIERTA")</f>
        <v>0</v>
      </c>
      <c r="P14" s="99" t="s">
        <v>108</v>
      </c>
      <c r="Q14" s="100">
        <f>COUNTIF(X4:X5,"NO EJECUTADA")</f>
        <v>0</v>
      </c>
      <c r="R14" s="96"/>
    </row>
    <row r="15" spans="2:31" x14ac:dyDescent="0.2">
      <c r="B15" s="167"/>
      <c r="C15" s="168"/>
      <c r="D15" s="169"/>
      <c r="E15" s="101"/>
      <c r="F15" s="102"/>
      <c r="G15" s="180" t="s">
        <v>109</v>
      </c>
      <c r="H15" s="168"/>
      <c r="I15" s="169"/>
      <c r="J15" s="101">
        <f>COUNTIF(AD4:AD5,"CERRADA")</f>
        <v>2</v>
      </c>
      <c r="P15" s="103" t="s">
        <v>110</v>
      </c>
      <c r="Q15" s="100">
        <f>SUM(Q12:Q14)</f>
        <v>2</v>
      </c>
      <c r="R15" s="96"/>
    </row>
    <row r="16" spans="2:31" ht="15" x14ac:dyDescent="0.25">
      <c r="B16" s="167"/>
      <c r="C16" s="168"/>
      <c r="D16" s="169"/>
      <c r="E16" s="101"/>
      <c r="F16" s="102"/>
      <c r="G16" s="180" t="s">
        <v>111</v>
      </c>
      <c r="H16" s="168"/>
      <c r="I16" s="169"/>
      <c r="J16" s="101">
        <f>SUM(J14:J15)</f>
        <v>2</v>
      </c>
      <c r="P16" s="104" t="s">
        <v>112</v>
      </c>
      <c r="Q16" s="105">
        <f>IF(ISERROR(Q12/Q15),0,Q12/Q15)</f>
        <v>1</v>
      </c>
      <c r="R16" s="96"/>
    </row>
    <row r="17" spans="2:22" ht="15.75" thickBot="1" x14ac:dyDescent="0.3">
      <c r="B17" s="186"/>
      <c r="C17" s="184"/>
      <c r="D17" s="185"/>
      <c r="E17" s="106"/>
      <c r="F17" s="107"/>
      <c r="G17" s="183" t="s">
        <v>113</v>
      </c>
      <c r="H17" s="184"/>
      <c r="I17" s="185"/>
      <c r="J17" s="106">
        <f>IF(ISERROR(J15/J16),0,J15/J16)</f>
        <v>1</v>
      </c>
      <c r="P17" s="104" t="s">
        <v>114</v>
      </c>
      <c r="Q17" s="105">
        <f>IF(ISERROR(Q13/Q15),0,Q13/Q15)</f>
        <v>0</v>
      </c>
      <c r="R17" s="96"/>
    </row>
    <row r="18" spans="2:22" ht="15" x14ac:dyDescent="0.25">
      <c r="B18" s="94"/>
      <c r="J18" s="108"/>
      <c r="P18" s="104" t="s">
        <v>115</v>
      </c>
      <c r="Q18" s="105">
        <f>IF(ISERROR(Q14/Q15),0,Q14/Q15)</f>
        <v>0</v>
      </c>
      <c r="R18" s="96"/>
      <c r="V18" s="109"/>
    </row>
    <row r="19" spans="2:22" ht="15" x14ac:dyDescent="0.25">
      <c r="B19" s="94"/>
      <c r="J19" s="108"/>
      <c r="P19" s="110" t="s">
        <v>116</v>
      </c>
      <c r="Q19" s="111">
        <f>SUM(Q16:Q18)</f>
        <v>1</v>
      </c>
      <c r="R19" s="96"/>
      <c r="V19" s="109"/>
    </row>
    <row r="20" spans="2:22" ht="15" thickBot="1" x14ac:dyDescent="0.25">
      <c r="B20" s="94"/>
      <c r="J20" s="95"/>
      <c r="P20" s="112" t="s">
        <v>117</v>
      </c>
      <c r="Q20" s="113">
        <f>AVERAGE(AB4:AB5)</f>
        <v>1</v>
      </c>
      <c r="R20" s="96"/>
    </row>
    <row r="21" spans="2:22" x14ac:dyDescent="0.2">
      <c r="B21" s="94"/>
      <c r="J21" s="95"/>
      <c r="R21" s="96"/>
    </row>
    <row r="22" spans="2:22" ht="15" thickBot="1" x14ac:dyDescent="0.25">
      <c r="B22" s="114"/>
      <c r="C22" s="115"/>
      <c r="D22" s="115"/>
      <c r="E22" s="115"/>
      <c r="F22" s="115"/>
      <c r="G22" s="115"/>
      <c r="H22" s="115"/>
      <c r="I22" s="115"/>
      <c r="J22" s="116"/>
      <c r="K22" s="115"/>
      <c r="L22" s="115"/>
      <c r="M22" s="115"/>
      <c r="N22" s="115"/>
      <c r="O22" s="115"/>
      <c r="P22" s="115"/>
      <c r="Q22" s="115"/>
      <c r="R22" s="117"/>
    </row>
    <row r="40" spans="11:11" ht="15" x14ac:dyDescent="0.25">
      <c r="K40" s="118"/>
    </row>
    <row r="70" spans="2:11" ht="15.75" thickBot="1" x14ac:dyDescent="0.3">
      <c r="B70"/>
      <c r="C70"/>
      <c r="D70"/>
      <c r="E70"/>
      <c r="F70"/>
      <c r="G70"/>
      <c r="H70"/>
      <c r="I70"/>
      <c r="J70"/>
      <c r="K70" s="11" t="s">
        <v>118</v>
      </c>
    </row>
    <row r="71" spans="2:11" ht="15.75" thickBot="1" x14ac:dyDescent="0.3">
      <c r="B71"/>
      <c r="C71"/>
      <c r="D71"/>
      <c r="E71" s="10" t="s">
        <v>119</v>
      </c>
      <c r="F71"/>
      <c r="G71" s="12" t="s">
        <v>120</v>
      </c>
      <c r="H71"/>
      <c r="I71"/>
      <c r="J71"/>
      <c r="K71" s="5" t="s">
        <v>121</v>
      </c>
    </row>
    <row r="72" spans="2:11" ht="15" x14ac:dyDescent="0.25">
      <c r="B72"/>
      <c r="C72"/>
      <c r="D72"/>
      <c r="E72" s="9" t="s">
        <v>122</v>
      </c>
      <c r="F72"/>
      <c r="G72" s="13" t="s">
        <v>123</v>
      </c>
      <c r="H72"/>
      <c r="I72"/>
      <c r="J72"/>
      <c r="K72" s="5" t="s">
        <v>124</v>
      </c>
    </row>
    <row r="73" spans="2:11" ht="15" x14ac:dyDescent="0.25">
      <c r="B73"/>
      <c r="C73"/>
      <c r="D73"/>
      <c r="E73" s="3" t="s">
        <v>125</v>
      </c>
      <c r="F73"/>
      <c r="G73" s="14" t="s">
        <v>88</v>
      </c>
      <c r="H73"/>
      <c r="I73"/>
      <c r="J73"/>
      <c r="K73" s="5" t="s">
        <v>126</v>
      </c>
    </row>
    <row r="74" spans="2:11" ht="15.75" thickBot="1" x14ac:dyDescent="0.3">
      <c r="B74"/>
      <c r="C74"/>
      <c r="D74"/>
      <c r="E74" s="3" t="s">
        <v>127</v>
      </c>
      <c r="F74"/>
      <c r="G74" s="15" t="s">
        <v>128</v>
      </c>
      <c r="H74"/>
      <c r="I74"/>
      <c r="J74"/>
      <c r="K74" s="5" t="s">
        <v>129</v>
      </c>
    </row>
    <row r="75" spans="2:11" ht="15.75" thickBot="1" x14ac:dyDescent="0.3">
      <c r="B75" s="1" t="s">
        <v>130</v>
      </c>
      <c r="C75"/>
      <c r="D75"/>
      <c r="E75" s="3" t="s">
        <v>131</v>
      </c>
      <c r="F75"/>
      <c r="G75"/>
      <c r="H75"/>
      <c r="I75"/>
      <c r="J75"/>
      <c r="K75" s="5" t="s">
        <v>132</v>
      </c>
    </row>
    <row r="76" spans="2:11" ht="15.75" thickBot="1" x14ac:dyDescent="0.3">
      <c r="B76" s="2">
        <v>1</v>
      </c>
      <c r="C76"/>
      <c r="D76"/>
      <c r="E76" s="3" t="s">
        <v>133</v>
      </c>
      <c r="F76"/>
      <c r="G76" s="12" t="s">
        <v>134</v>
      </c>
      <c r="H76"/>
      <c r="I76"/>
      <c r="J76"/>
      <c r="K76" s="5" t="s">
        <v>135</v>
      </c>
    </row>
    <row r="77" spans="2:11" ht="15" x14ac:dyDescent="0.25">
      <c r="B77" s="3">
        <v>2</v>
      </c>
      <c r="C77"/>
      <c r="D77"/>
      <c r="E77" s="3" t="s">
        <v>136</v>
      </c>
      <c r="F77"/>
      <c r="G77" s="14" t="s">
        <v>137</v>
      </c>
      <c r="H77"/>
      <c r="I77"/>
      <c r="J77"/>
      <c r="K77" s="5" t="s">
        <v>138</v>
      </c>
    </row>
    <row r="78" spans="2:11" ht="15.75" thickBot="1" x14ac:dyDescent="0.3">
      <c r="B78" s="4">
        <v>3</v>
      </c>
      <c r="C78"/>
      <c r="D78"/>
      <c r="E78" s="4" t="s">
        <v>139</v>
      </c>
      <c r="F78"/>
      <c r="G78" s="14" t="s">
        <v>140</v>
      </c>
      <c r="H78"/>
      <c r="I78"/>
      <c r="J78"/>
      <c r="K78" s="5" t="s">
        <v>141</v>
      </c>
    </row>
    <row r="79" spans="2:11" ht="15.75" thickBot="1" x14ac:dyDescent="0.3">
      <c r="B79"/>
      <c r="C79"/>
      <c r="D79"/>
      <c r="E79"/>
      <c r="F79"/>
      <c r="G79" s="15" t="s">
        <v>90</v>
      </c>
      <c r="H79"/>
      <c r="I79"/>
      <c r="J79"/>
      <c r="K79" s="5" t="s">
        <v>142</v>
      </c>
    </row>
    <row r="80" spans="2:11" ht="15" x14ac:dyDescent="0.25">
      <c r="B80"/>
      <c r="C80"/>
      <c r="D80"/>
      <c r="E80" s="154" t="s">
        <v>143</v>
      </c>
      <c r="F80"/>
      <c r="G80"/>
      <c r="H80"/>
      <c r="I80"/>
      <c r="J80"/>
      <c r="K80" s="5" t="s">
        <v>144</v>
      </c>
    </row>
    <row r="81" spans="2:11" ht="15" x14ac:dyDescent="0.25">
      <c r="B81" s="6" t="s">
        <v>145</v>
      </c>
      <c r="C81"/>
      <c r="D81"/>
      <c r="E81" s="155"/>
      <c r="F81"/>
      <c r="G81"/>
      <c r="H81"/>
      <c r="I81"/>
      <c r="J81"/>
      <c r="K81" s="5" t="s">
        <v>146</v>
      </c>
    </row>
    <row r="82" spans="2:11" ht="15" x14ac:dyDescent="0.25">
      <c r="B82" s="7">
        <v>2016</v>
      </c>
      <c r="C82"/>
      <c r="D82"/>
      <c r="E82" s="3" t="s">
        <v>92</v>
      </c>
      <c r="F82"/>
      <c r="G82"/>
      <c r="H82"/>
      <c r="I82"/>
      <c r="J82"/>
      <c r="K82" s="5" t="s">
        <v>147</v>
      </c>
    </row>
    <row r="83" spans="2:11" ht="15" x14ac:dyDescent="0.25">
      <c r="B83" s="7">
        <v>2017</v>
      </c>
      <c r="C83"/>
      <c r="D83"/>
      <c r="E83" s="3" t="s">
        <v>148</v>
      </c>
      <c r="F83"/>
      <c r="G83"/>
      <c r="H83"/>
      <c r="I83"/>
      <c r="J83"/>
      <c r="K83" s="5" t="s">
        <v>149</v>
      </c>
    </row>
    <row r="84" spans="2:11" ht="15.75" thickBot="1" x14ac:dyDescent="0.3">
      <c r="B84" s="7">
        <v>2018</v>
      </c>
      <c r="C84"/>
      <c r="D84"/>
      <c r="E84" s="4"/>
      <c r="F84"/>
      <c r="G84" s="5" t="s">
        <v>150</v>
      </c>
      <c r="H84"/>
      <c r="I84"/>
      <c r="J84"/>
      <c r="K84" s="5" t="s">
        <v>151</v>
      </c>
    </row>
    <row r="85" spans="2:11" ht="15" x14ac:dyDescent="0.25">
      <c r="B85" s="7">
        <v>2019</v>
      </c>
      <c r="C85"/>
      <c r="D85"/>
      <c r="E85"/>
      <c r="F85"/>
      <c r="G85" s="5" t="s">
        <v>152</v>
      </c>
      <c r="H85"/>
      <c r="I85"/>
      <c r="J85"/>
      <c r="K85" s="5" t="s">
        <v>153</v>
      </c>
    </row>
    <row r="86" spans="2:11" ht="15" x14ac:dyDescent="0.25">
      <c r="B86" s="7">
        <v>2020</v>
      </c>
      <c r="C86"/>
      <c r="D86"/>
      <c r="E86"/>
      <c r="F86"/>
      <c r="G86" s="5"/>
      <c r="H86"/>
      <c r="I86"/>
      <c r="J86"/>
      <c r="K86" s="5" t="s">
        <v>154</v>
      </c>
    </row>
    <row r="87" spans="2:11" ht="15.75" thickBot="1" x14ac:dyDescent="0.3">
      <c r="B87"/>
      <c r="C87"/>
      <c r="D87"/>
      <c r="E87"/>
      <c r="F87"/>
      <c r="G87" s="5"/>
      <c r="H87"/>
      <c r="I87"/>
      <c r="J87"/>
      <c r="K87" s="5" t="s">
        <v>155</v>
      </c>
    </row>
    <row r="88" spans="2:11" ht="15" x14ac:dyDescent="0.25">
      <c r="B88" s="8" t="s">
        <v>156</v>
      </c>
      <c r="C88"/>
      <c r="D88"/>
      <c r="E88"/>
      <c r="F88"/>
      <c r="G88" s="5"/>
      <c r="H88"/>
      <c r="I88"/>
      <c r="J88"/>
      <c r="K88" s="5" t="s">
        <v>157</v>
      </c>
    </row>
    <row r="89" spans="2:11" ht="15" x14ac:dyDescent="0.25">
      <c r="B89" s="3" t="s">
        <v>102</v>
      </c>
      <c r="C89"/>
      <c r="D89"/>
      <c r="E89"/>
      <c r="F89"/>
      <c r="G89" s="5"/>
      <c r="H89"/>
      <c r="I89"/>
      <c r="J89"/>
      <c r="K89" s="5" t="s">
        <v>158</v>
      </c>
    </row>
    <row r="90" spans="2:11" ht="15" x14ac:dyDescent="0.25">
      <c r="B90" s="3" t="s">
        <v>159</v>
      </c>
      <c r="C90"/>
      <c r="D90"/>
      <c r="E90"/>
      <c r="F90"/>
      <c r="G90" s="5"/>
      <c r="H90"/>
      <c r="I90"/>
      <c r="J90"/>
      <c r="K90" s="5" t="s">
        <v>160</v>
      </c>
    </row>
    <row r="91" spans="2:11" ht="15" x14ac:dyDescent="0.25">
      <c r="B91" s="3" t="s">
        <v>161</v>
      </c>
      <c r="C91"/>
      <c r="D91"/>
      <c r="E91"/>
      <c r="F91"/>
      <c r="G91" s="5"/>
      <c r="H91"/>
      <c r="I91"/>
      <c r="J91"/>
      <c r="K91" s="5" t="s">
        <v>162</v>
      </c>
    </row>
    <row r="92" spans="2:11" ht="15.75" thickBot="1" x14ac:dyDescent="0.3">
      <c r="B92" s="4"/>
      <c r="C92"/>
      <c r="D92"/>
      <c r="E92"/>
      <c r="F92"/>
      <c r="G92" s="5"/>
      <c r="H92"/>
      <c r="I92"/>
      <c r="J92"/>
      <c r="K92" s="5" t="s">
        <v>163</v>
      </c>
    </row>
    <row r="93" spans="2:11" ht="15" x14ac:dyDescent="0.25">
      <c r="B93"/>
      <c r="C93"/>
      <c r="D93"/>
      <c r="E93"/>
      <c r="F93"/>
      <c r="G93"/>
      <c r="H93"/>
      <c r="I93"/>
      <c r="J93"/>
      <c r="K93" s="5" t="s">
        <v>164</v>
      </c>
    </row>
    <row r="94" spans="2:11" ht="15" x14ac:dyDescent="0.25">
      <c r="B94"/>
      <c r="C94"/>
      <c r="D94"/>
      <c r="E94"/>
      <c r="F94"/>
      <c r="G94"/>
      <c r="H94"/>
      <c r="I94"/>
      <c r="J94"/>
      <c r="K94" s="5" t="s">
        <v>165</v>
      </c>
    </row>
    <row r="95" spans="2:11" ht="15.75" thickBot="1" x14ac:dyDescent="0.3">
      <c r="B95"/>
      <c r="C95"/>
      <c r="D95"/>
      <c r="E95"/>
      <c r="F95"/>
      <c r="G95"/>
      <c r="H95"/>
      <c r="I95"/>
      <c r="J95"/>
      <c r="K95" s="5" t="s">
        <v>166</v>
      </c>
    </row>
    <row r="96" spans="2:11" ht="15" x14ac:dyDescent="0.25">
      <c r="B96"/>
      <c r="C96"/>
      <c r="D96"/>
      <c r="E96"/>
      <c r="F96"/>
      <c r="G96" s="13" t="s">
        <v>85</v>
      </c>
      <c r="H96"/>
      <c r="I96"/>
      <c r="J96"/>
      <c r="K96" s="5" t="s">
        <v>167</v>
      </c>
    </row>
    <row r="97" spans="2:11" ht="15" x14ac:dyDescent="0.25">
      <c r="B97"/>
      <c r="C97"/>
      <c r="D97"/>
      <c r="E97"/>
      <c r="F97"/>
      <c r="G97" s="14" t="s">
        <v>168</v>
      </c>
      <c r="H97"/>
      <c r="I97"/>
      <c r="J97"/>
      <c r="K97" s="5" t="s">
        <v>169</v>
      </c>
    </row>
  </sheetData>
  <mergeCells count="27">
    <mergeCell ref="B2:Q2"/>
    <mergeCell ref="R2:S2"/>
    <mergeCell ref="T2:AE2"/>
    <mergeCell ref="G3:H3"/>
    <mergeCell ref="I3:J3"/>
    <mergeCell ref="M3:N3"/>
    <mergeCell ref="W3:X3"/>
    <mergeCell ref="G4:H4"/>
    <mergeCell ref="I4:J4"/>
    <mergeCell ref="G5:H5"/>
    <mergeCell ref="I5:J5"/>
    <mergeCell ref="B10:C11"/>
    <mergeCell ref="D10:E11"/>
    <mergeCell ref="G10:H11"/>
    <mergeCell ref="I10:J11"/>
    <mergeCell ref="P10:Q11"/>
    <mergeCell ref="G12:J13"/>
    <mergeCell ref="G14:I14"/>
    <mergeCell ref="B16:D16"/>
    <mergeCell ref="G16:I16"/>
    <mergeCell ref="B15:D15"/>
    <mergeCell ref="G15:I15"/>
    <mergeCell ref="B17:D17"/>
    <mergeCell ref="G17:I17"/>
    <mergeCell ref="E80:E81"/>
    <mergeCell ref="B14:D14"/>
    <mergeCell ref="B12:E13"/>
  </mergeCells>
  <conditionalFormatting sqref="AA4:AA8">
    <cfRule type="containsText" dxfId="4" priority="1" operator="containsText" text="Diligenciar Acción de Mejora">
      <formula>NOT(ISERROR(SEARCH("Diligenciar Acción de Mejora",AA4)))</formula>
    </cfRule>
  </conditionalFormatting>
  <conditionalFormatting sqref="AB4:AB8">
    <cfRule type="containsBlanks" dxfId="3" priority="2">
      <formula>LEN(TRIM(AB4))=0</formula>
    </cfRule>
    <cfRule type="cellIs" dxfId="2" priority="3" operator="greaterThanOrEqual">
      <formula>0.8</formula>
    </cfRule>
    <cfRule type="cellIs" dxfId="1" priority="4" operator="between">
      <formula>0.5</formula>
      <formula>"80.9%"</formula>
    </cfRule>
    <cfRule type="cellIs" dxfId="0" priority="5" operator="between">
      <formula>0</formula>
      <formula>"49.9%"</formula>
    </cfRule>
  </conditionalFormatting>
  <dataValidations count="18">
    <dataValidation type="date" operator="greaterThanOrEqual" allowBlank="1" showErrorMessage="1" errorTitle="FORMATO INVALIDO" error="DIGITE UNA FECHA VALIDA" prompt="Ingrese una fecha de formato dd/mm/aa" sqref="V4:V8" xr:uid="{FFAB2364-8A94-4077-B650-AB1D91BC363D}">
      <formula1>1900</formula1>
    </dataValidation>
    <dataValidation operator="greaterThanOrEqual" allowBlank="1" errorTitle="FORMATO INVALIDO" error="DIGITE UNA FECHA VALIDA" sqref="AA4:AA8 W4:W8" xr:uid="{D251AD52-EF83-4459-81DE-B86BCA51AD63}"/>
    <dataValidation type="date" operator="greaterThan" allowBlank="1" showErrorMessage="1" sqref="R4:S8" xr:uid="{090D9D38-8CC0-43D7-A14E-4A3A07091CB8}">
      <formula1>1</formula1>
    </dataValidation>
    <dataValidation type="list" allowBlank="1" showErrorMessage="1" prompt="SELECCIONE UN ESTADO_x000a_" sqref="AD4:AD5" xr:uid="{114B2851-C53D-4806-B4AC-C956E1215419}">
      <formula1>$E$82:$E$83</formula1>
    </dataValidation>
    <dataValidation type="list" operator="greaterThanOrEqual" allowBlank="1" errorTitle="FORMATO INVALIDO" error="DIGITE UNA FECHA VALIDA" sqref="X4:X5" xr:uid="{DEE57CD4-A7DF-4483-8047-EEC8C7B1F3EE}">
      <formula1>$G$77:$G$79</formula1>
    </dataValidation>
    <dataValidation type="list" allowBlank="1" showErrorMessage="1" prompt="SELECCIONE UN ITEM DE LA LISTA" sqref="U4:U5" xr:uid="{6E8E736D-40FE-4AE7-A158-363E48B01DB3}">
      <formula1>$G$72:$G$74</formula1>
    </dataValidation>
    <dataValidation allowBlank="1" showErrorMessage="1" promptTitle="UNIDADA DE MEDIDA" sqref="AC5 Q4:Q8" xr:uid="{7BC3E8D4-36C1-4DF6-8F7B-87BA2BFFB371}"/>
    <dataValidation type="list" allowBlank="1" showErrorMessage="1" prompt="SELECCIONE UN ITEM DE LA LISTA" sqref="U6:U8" xr:uid="{C51BD975-87C6-482A-975B-49450B6C59B7}">
      <formula1>#REF!</formula1>
    </dataValidation>
    <dataValidation type="list" operator="greaterThanOrEqual" allowBlank="1" errorTitle="FORMATO INVALIDO" error="DIGITE UNA FECHA VALIDA" sqref="X6:X8" xr:uid="{1A59756B-151C-4210-924C-8384603B3E8E}">
      <formula1>#REF!</formula1>
    </dataValidation>
    <dataValidation type="list" allowBlank="1" showErrorMessage="1" prompt="SELECCIONE UN ESTADO_x000a_" sqref="AD6:AD8" xr:uid="{65C1CAF4-429C-4CCF-876E-113A1CFD5A2D}">
      <formula1>#REF!</formula1>
    </dataValidation>
    <dataValidation type="list" allowBlank="1" showInputMessage="1" showErrorMessage="1" sqref="P6:P8 C5:C8" xr:uid="{031526D7-3527-4FEA-BC7D-58E52242AE84}">
      <formula1>#REF!</formula1>
    </dataValidation>
    <dataValidation type="list" allowBlank="1" showErrorMessage="1" prompt="Seleccione Seguimiento" sqref="D10:F11" xr:uid="{87296FED-1800-4179-A560-A37FF6291AFF}">
      <formula1>#REF!</formula1>
    </dataValidation>
    <dataValidation type="date" operator="greaterThan" allowBlank="1" showErrorMessage="1" errorTitle="FORMATO VALIDO" error="INGRESE UNA FECHA VALIDA" prompt="Ingrese una fecha de formato dd/mm/aa" sqref="D4:D8" xr:uid="{5F99C0C8-95BA-49A3-857D-E6618180603B}">
      <formula1>1</formula1>
    </dataValidation>
    <dataValidation allowBlank="1" showErrorMessage="1" promptTitle="UNIDAD DE MEDIDA" sqref="Q3" xr:uid="{0EE477E3-176B-4DEE-9FF8-90E8635B55F0}"/>
    <dataValidation allowBlank="1" showErrorMessage="1" promptTitle="Instrucción" prompt="*Elija de la lista desplegable el tipo de cada acción de mejora._x000a__x000a_*Acción Preventiva: Acción que se toma para prevenir que algo ocurra. _x000a__x000a_*Acción Correctiva: Acción que se toma para prevenir que algo vuelva a ocurrir." sqref="P3" xr:uid="{156B5AE7-B97B-4A5C-AA9D-6BD07E30E79E}"/>
    <dataValidation allowBlank="1" showErrorMessage="1" promptTitle="Instrucción:" prompt="Numere consecutivamente " sqref="B3" xr:uid="{B3F86B20-7074-41CE-81AE-5065EB115974}"/>
    <dataValidation allowBlank="1" showErrorMessage="1" promptTitle="Instrucción:" prompt="Elija de la lista desplegable la fuente en la que se identificó el hallazgo/observación, para este caso debe ser &quot;Auditorias Institucionales&quot; " sqref="C3" xr:uid="{73B2A335-90DD-4496-BF1F-07C0E83AD763}"/>
    <dataValidation operator="greaterThan" allowBlank="1" errorTitle="FORMATO VALIDO" error="INGRESE UNA FECHA VALIDA" prompt="Ingrese una fecha de formato dd/mm/aa" sqref="F5 C4 E4:F4 E5:E8" xr:uid="{A4ECC616-0CAF-4E40-9D69-8F52C284EB71}"/>
  </dataValidations>
  <pageMargins left="0.23622047244094491" right="0.23622047244094491" top="1.3385826771653544" bottom="0.74803149606299213" header="0.31496062992125984" footer="0.31496062992125984"/>
  <pageSetup paperSize="5" scale="29" fitToWidth="3" fitToHeight="20" orientation="landscape" horizontalDpi="4294967294" verticalDpi="4294967294" r:id="rId1"/>
  <headerFooter>
    <oddHeader>&amp;L&amp;G&amp;C&amp;"Arial,Normal"PLAN DE MEJORAMIENTO&amp;R&amp;"Arial,Normal"ESC-FO-01</oddHeader>
    <oddFooter>&amp;C&amp;"Arial,Normal"&amp;10
Proceso: Evaluación, Seguimiento y Control ESC, Versión 1, Página &amp;P de &amp;N, vigente desde: 03-05-2022&amp;"-,Normal"&amp;11
&amp;"Arial,Cursiva"&amp;10Este documento es fiel copia del original, su impresión se considera copia no controlada.</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B1E740CC-DE9F-4DE7-90C1-2FB3FBD1C979}">
          <x14:formula1>
            <xm:f>Cuadros!$F$27:$F$28</xm:f>
          </x14:formula1>
          <xm:sqref>P4:P5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
  <sheetViews>
    <sheetView topLeftCell="A7" workbookViewId="0">
      <selection activeCell="F16" sqref="F16"/>
    </sheetView>
  </sheetViews>
  <sheetFormatPr baseColWidth="10" defaultColWidth="11.42578125" defaultRowHeight="15" x14ac:dyDescent="0.25"/>
  <cols>
    <col min="1" max="1" width="17.42578125" bestFit="1" customWidth="1"/>
    <col min="4" max="4" width="19.42578125" customWidth="1"/>
    <col min="6" max="6" width="68.7109375" bestFit="1" customWidth="1"/>
    <col min="10" max="10" width="76.28515625" bestFit="1" customWidth="1"/>
  </cols>
  <sheetData>
    <row r="1" spans="1:10" ht="15.75" thickBot="1" x14ac:dyDescent="0.3">
      <c r="J1" s="11" t="s">
        <v>118</v>
      </c>
    </row>
    <row r="2" spans="1:10" ht="15.75" thickBot="1" x14ac:dyDescent="0.3">
      <c r="D2" s="10" t="s">
        <v>119</v>
      </c>
      <c r="F2" s="12" t="s">
        <v>120</v>
      </c>
      <c r="J2" s="5" t="s">
        <v>121</v>
      </c>
    </row>
    <row r="3" spans="1:10" x14ac:dyDescent="0.25">
      <c r="D3" s="9" t="s">
        <v>122</v>
      </c>
      <c r="F3" s="13" t="s">
        <v>123</v>
      </c>
      <c r="J3" s="5" t="s">
        <v>124</v>
      </c>
    </row>
    <row r="4" spans="1:10" x14ac:dyDescent="0.25">
      <c r="D4" s="3" t="s">
        <v>125</v>
      </c>
      <c r="F4" s="14" t="s">
        <v>88</v>
      </c>
      <c r="J4" s="5" t="s">
        <v>126</v>
      </c>
    </row>
    <row r="5" spans="1:10" ht="15.75" thickBot="1" x14ac:dyDescent="0.3">
      <c r="D5" s="3" t="s">
        <v>127</v>
      </c>
      <c r="F5" s="15" t="s">
        <v>128</v>
      </c>
      <c r="J5" s="5" t="s">
        <v>129</v>
      </c>
    </row>
    <row r="6" spans="1:10" ht="15.75" thickBot="1" x14ac:dyDescent="0.3">
      <c r="A6" s="1" t="s">
        <v>130</v>
      </c>
      <c r="D6" s="3" t="s">
        <v>131</v>
      </c>
      <c r="J6" s="5" t="s">
        <v>132</v>
      </c>
    </row>
    <row r="7" spans="1:10" ht="15.75" thickBot="1" x14ac:dyDescent="0.3">
      <c r="A7" s="2">
        <v>1</v>
      </c>
      <c r="D7" s="3" t="s">
        <v>133</v>
      </c>
      <c r="F7" s="12" t="s">
        <v>134</v>
      </c>
      <c r="J7" s="5" t="s">
        <v>135</v>
      </c>
    </row>
    <row r="8" spans="1:10" x14ac:dyDescent="0.25">
      <c r="A8" s="3">
        <v>2</v>
      </c>
      <c r="D8" s="3" t="s">
        <v>136</v>
      </c>
      <c r="F8" s="14" t="s">
        <v>137</v>
      </c>
      <c r="J8" s="5" t="s">
        <v>138</v>
      </c>
    </row>
    <row r="9" spans="1:10" ht="15.75" thickBot="1" x14ac:dyDescent="0.3">
      <c r="A9" s="4">
        <v>3</v>
      </c>
      <c r="D9" s="4" t="s">
        <v>139</v>
      </c>
      <c r="F9" s="14" t="s">
        <v>140</v>
      </c>
      <c r="J9" s="5" t="s">
        <v>141</v>
      </c>
    </row>
    <row r="10" spans="1:10" ht="15.75" thickBot="1" x14ac:dyDescent="0.3">
      <c r="F10" s="15"/>
      <c r="J10" s="5" t="s">
        <v>142</v>
      </c>
    </row>
    <row r="11" spans="1:10" x14ac:dyDescent="0.25">
      <c r="D11" s="154" t="s">
        <v>143</v>
      </c>
      <c r="J11" s="5" t="s">
        <v>144</v>
      </c>
    </row>
    <row r="12" spans="1:10" x14ac:dyDescent="0.25">
      <c r="A12" s="6" t="s">
        <v>145</v>
      </c>
      <c r="D12" s="155"/>
      <c r="J12" s="5" t="s">
        <v>146</v>
      </c>
    </row>
    <row r="13" spans="1:10" x14ac:dyDescent="0.25">
      <c r="A13" s="7">
        <v>2016</v>
      </c>
      <c r="D13" s="3" t="s">
        <v>92</v>
      </c>
      <c r="J13" s="5" t="s">
        <v>147</v>
      </c>
    </row>
    <row r="14" spans="1:10" x14ac:dyDescent="0.25">
      <c r="A14" s="7">
        <v>2017</v>
      </c>
      <c r="D14" s="3" t="s">
        <v>148</v>
      </c>
      <c r="J14" s="5" t="s">
        <v>149</v>
      </c>
    </row>
    <row r="15" spans="1:10" ht="15.75" thickBot="1" x14ac:dyDescent="0.3">
      <c r="A15" s="7">
        <v>2018</v>
      </c>
      <c r="D15" s="4"/>
      <c r="F15" s="5" t="s">
        <v>150</v>
      </c>
      <c r="J15" s="5" t="s">
        <v>151</v>
      </c>
    </row>
    <row r="16" spans="1:10" x14ac:dyDescent="0.25">
      <c r="A16" s="7">
        <v>2019</v>
      </c>
      <c r="F16" s="5" t="s">
        <v>152</v>
      </c>
      <c r="J16" s="5" t="s">
        <v>153</v>
      </c>
    </row>
    <row r="17" spans="1:10" x14ac:dyDescent="0.25">
      <c r="A17" s="7">
        <v>2020</v>
      </c>
      <c r="F17" s="5"/>
      <c r="J17" s="5" t="s">
        <v>154</v>
      </c>
    </row>
    <row r="18" spans="1:10" ht="15.75" thickBot="1" x14ac:dyDescent="0.3">
      <c r="F18" s="5"/>
      <c r="J18" s="5" t="s">
        <v>155</v>
      </c>
    </row>
    <row r="19" spans="1:10" x14ac:dyDescent="0.25">
      <c r="A19" s="8" t="s">
        <v>156</v>
      </c>
      <c r="F19" s="5"/>
      <c r="J19" s="5" t="s">
        <v>157</v>
      </c>
    </row>
    <row r="20" spans="1:10" x14ac:dyDescent="0.25">
      <c r="A20" s="3" t="s">
        <v>102</v>
      </c>
      <c r="F20" s="5"/>
      <c r="J20" s="5" t="s">
        <v>158</v>
      </c>
    </row>
    <row r="21" spans="1:10" x14ac:dyDescent="0.25">
      <c r="A21" s="3" t="s">
        <v>159</v>
      </c>
      <c r="F21" s="5"/>
      <c r="J21" s="5" t="s">
        <v>160</v>
      </c>
    </row>
    <row r="22" spans="1:10" x14ac:dyDescent="0.25">
      <c r="A22" s="3" t="s">
        <v>161</v>
      </c>
      <c r="F22" s="5"/>
      <c r="J22" s="5" t="s">
        <v>162</v>
      </c>
    </row>
    <row r="23" spans="1:10" ht="15.75" thickBot="1" x14ac:dyDescent="0.3">
      <c r="A23" s="4"/>
      <c r="F23" s="5"/>
      <c r="J23" s="5" t="s">
        <v>163</v>
      </c>
    </row>
    <row r="24" spans="1:10" x14ac:dyDescent="0.25">
      <c r="J24" s="5" t="s">
        <v>164</v>
      </c>
    </row>
    <row r="25" spans="1:10" x14ac:dyDescent="0.25">
      <c r="J25" s="5" t="s">
        <v>165</v>
      </c>
    </row>
    <row r="26" spans="1:10" ht="15.75" thickBot="1" x14ac:dyDescent="0.3">
      <c r="J26" s="5" t="s">
        <v>166</v>
      </c>
    </row>
    <row r="27" spans="1:10" x14ac:dyDescent="0.25">
      <c r="F27" s="13" t="s">
        <v>85</v>
      </c>
      <c r="J27" s="5" t="s">
        <v>167</v>
      </c>
    </row>
    <row r="28" spans="1:10" x14ac:dyDescent="0.25">
      <c r="F28" s="14" t="s">
        <v>168</v>
      </c>
      <c r="J28" s="5" t="s">
        <v>169</v>
      </c>
    </row>
    <row r="29" spans="1:10" ht="15.75" thickBot="1" x14ac:dyDescent="0.3">
      <c r="F29" s="15"/>
    </row>
  </sheetData>
  <mergeCells count="1">
    <mergeCell ref="D11:D12"/>
  </mergeCells>
  <pageMargins left="0.7" right="0.7" top="0.75" bottom="0.75" header="0.3" footer="0.3"/>
  <pageSetup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815a22b-3303-41b8-b264-8c3e47274043" xsi:nil="true"/>
    <lcf76f155ced4ddcb4097134ff3c332f xmlns="8b83d284-57ba-4ef8-b5fd-dead80b9336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57E3FF623426B4698B9B654C188FD56" ma:contentTypeVersion="13" ma:contentTypeDescription="Crear nuevo documento." ma:contentTypeScope="" ma:versionID="e3c0cb96a1e59fe3c2eaef4a1979ced3">
  <xsd:schema xmlns:xsd="http://www.w3.org/2001/XMLSchema" xmlns:xs="http://www.w3.org/2001/XMLSchema" xmlns:p="http://schemas.microsoft.com/office/2006/metadata/properties" xmlns:ns2="8b83d284-57ba-4ef8-b5fd-dead80b93362" xmlns:ns3="8815a22b-3303-41b8-b264-8c3e47274043" targetNamespace="http://schemas.microsoft.com/office/2006/metadata/properties" ma:root="true" ma:fieldsID="6cc58901b6c399efdd57b75d6c66e649" ns2:_="" ns3:_="">
    <xsd:import namespace="8b83d284-57ba-4ef8-b5fd-dead80b93362"/>
    <xsd:import namespace="8815a22b-3303-41b8-b264-8c3e47274043"/>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3d284-57ba-4ef8-b5fd-dead80b9336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5d2144ec-9557-4c10-a176-1f8e1edccfb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15a22b-3303-41b8-b264-8c3e47274043"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7" nillable="true" ma:displayName="Taxonomy Catch All Column" ma:hidden="true" ma:list="{0462c697-d744-4db1-9c14-8cf081e71780}" ma:internalName="TaxCatchAll" ma:showField="CatchAllData" ma:web="8815a22b-3303-41b8-b264-8c3e472740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A61DBD-9ACA-4257-897A-A5EC58E4DC33}">
  <ds:schemaRefs>
    <ds:schemaRef ds:uri="http://schemas.microsoft.com/office/2006/metadata/properties"/>
    <ds:schemaRef ds:uri="http://schemas.microsoft.com/office/infopath/2007/PartnerControls"/>
    <ds:schemaRef ds:uri="8815a22b-3303-41b8-b264-8c3e47274043"/>
    <ds:schemaRef ds:uri="8b83d284-57ba-4ef8-b5fd-dead80b93362"/>
  </ds:schemaRefs>
</ds:datastoreItem>
</file>

<file path=customXml/itemProps2.xml><?xml version="1.0" encoding="utf-8"?>
<ds:datastoreItem xmlns:ds="http://schemas.openxmlformats.org/officeDocument/2006/customXml" ds:itemID="{34505708-937B-45DB-81AB-0E188636DB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83d284-57ba-4ef8-b5fd-dead80b93362"/>
    <ds:schemaRef ds:uri="8815a22b-3303-41b8-b264-8c3e472740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20C26C-6889-4683-A611-B20E3BF987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METODOLOGÍA ACR</vt:lpstr>
      <vt:lpstr>INSTRUCCIONES</vt:lpstr>
      <vt:lpstr>I</vt:lpstr>
      <vt:lpstr>II</vt:lpstr>
      <vt:lpstr>Cuadros</vt:lpstr>
      <vt:lpstr>I!Área_de_impresión</vt:lpstr>
      <vt:lpstr>II!Área_de_impresión</vt:lpstr>
      <vt:lpstr>INSTRUCCIONES!Área_de_impresión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RODRIGUEZ GOMEZ</dc:creator>
  <cp:keywords/>
  <dc:description/>
  <cp:lastModifiedBy>Raul Salas Cassiani</cp:lastModifiedBy>
  <cp:revision/>
  <dcterms:created xsi:type="dcterms:W3CDTF">2016-05-05T19:18:26Z</dcterms:created>
  <dcterms:modified xsi:type="dcterms:W3CDTF">2023-06-28T14:09:02Z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0x010100557E3FF623426B4698B9B654C188FD56</vt:lpwstr>
  </property>
</Properties>
</file>